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25320" windowHeight="12555"/>
  </bookViews>
  <sheets>
    <sheet name="リレー計算表(1)" sheetId="4" r:id="rId1"/>
    <sheet name="リレー計算表(2)" sheetId="2" r:id="rId2"/>
    <sheet name="(1)の使用例" sheetId="8" r:id="rId3"/>
    <sheet name="(2)の使用例" sheetId="9" r:id="rId4"/>
  </sheets>
  <calcPr calcId="125725"/>
</workbook>
</file>

<file path=xl/calcChain.xml><?xml version="1.0" encoding="utf-8"?>
<calcChain xmlns="http://schemas.openxmlformats.org/spreadsheetml/2006/main">
  <c r="Q48" i="9"/>
  <c r="P48"/>
  <c r="N48"/>
  <c r="G48"/>
  <c r="H48" s="1"/>
  <c r="E48" s="1"/>
  <c r="Q46"/>
  <c r="P46"/>
  <c r="N46"/>
  <c r="G46"/>
  <c r="H46" s="1"/>
  <c r="E46" s="1"/>
  <c r="Q44"/>
  <c r="P44"/>
  <c r="N44"/>
  <c r="G44"/>
  <c r="H44" s="1"/>
  <c r="E44" s="1"/>
  <c r="Q42"/>
  <c r="P42"/>
  <c r="N42"/>
  <c r="G42"/>
  <c r="H42" s="1"/>
  <c r="E42" s="1"/>
  <c r="Q40"/>
  <c r="P40"/>
  <c r="N40"/>
  <c r="G40"/>
  <c r="H40" s="1"/>
  <c r="E40" s="1"/>
  <c r="Q38"/>
  <c r="P38"/>
  <c r="N38"/>
  <c r="G38"/>
  <c r="H38" s="1"/>
  <c r="E38" s="1"/>
  <c r="Q36"/>
  <c r="P36"/>
  <c r="N36"/>
  <c r="G36"/>
  <c r="H36" s="1"/>
  <c r="E36" s="1"/>
  <c r="Q34"/>
  <c r="P34"/>
  <c r="N34"/>
  <c r="G34"/>
  <c r="H34" s="1"/>
  <c r="E34" s="1"/>
  <c r="Q32"/>
  <c r="P32"/>
  <c r="N32"/>
  <c r="G32"/>
  <c r="H32" s="1"/>
  <c r="E32" s="1"/>
  <c r="Q30"/>
  <c r="P30"/>
  <c r="N30"/>
  <c r="G30"/>
  <c r="H30" s="1"/>
  <c r="E30" s="1"/>
  <c r="Q28"/>
  <c r="P28"/>
  <c r="N28"/>
  <c r="G28"/>
  <c r="H28" s="1"/>
  <c r="E28" s="1"/>
  <c r="Q26"/>
  <c r="P26"/>
  <c r="N26"/>
  <c r="G26"/>
  <c r="H26" s="1"/>
  <c r="E26" s="1"/>
  <c r="Q24"/>
  <c r="P24"/>
  <c r="N24"/>
  <c r="G24"/>
  <c r="H24" s="1"/>
  <c r="E24" s="1"/>
  <c r="Q22"/>
  <c r="P22"/>
  <c r="N22"/>
  <c r="G22"/>
  <c r="H22" s="1"/>
  <c r="E22" s="1"/>
  <c r="Q20"/>
  <c r="P20"/>
  <c r="N20"/>
  <c r="G20"/>
  <c r="H20" s="1"/>
  <c r="E20" s="1"/>
  <c r="Q18"/>
  <c r="P18"/>
  <c r="N18"/>
  <c r="G18"/>
  <c r="H18" s="1"/>
  <c r="E18" s="1"/>
  <c r="Q16"/>
  <c r="P16"/>
  <c r="N16"/>
  <c r="G16"/>
  <c r="H16" s="1"/>
  <c r="E16" s="1"/>
  <c r="Q14"/>
  <c r="P14"/>
  <c r="N14"/>
  <c r="G14"/>
  <c r="H14" s="1"/>
  <c r="E14" s="1"/>
  <c r="Q12"/>
  <c r="P12"/>
  <c r="N12"/>
  <c r="G12"/>
  <c r="H12" s="1"/>
  <c r="E12" s="1"/>
  <c r="Q10"/>
  <c r="P10"/>
  <c r="N10"/>
  <c r="G10"/>
  <c r="H10" s="1"/>
  <c r="E10" s="1"/>
  <c r="Q8"/>
  <c r="P8"/>
  <c r="N8"/>
  <c r="G8"/>
  <c r="H8" s="1"/>
  <c r="E8" s="1"/>
  <c r="Q6"/>
  <c r="Q49" s="1"/>
  <c r="P6"/>
  <c r="N6"/>
  <c r="G6"/>
  <c r="H6" s="1"/>
  <c r="E30" i="8"/>
  <c r="H28"/>
  <c r="I28" s="1"/>
  <c r="G28"/>
  <c r="F28"/>
  <c r="G26"/>
  <c r="H26" s="1"/>
  <c r="H24"/>
  <c r="I24" s="1"/>
  <c r="G24"/>
  <c r="F24"/>
  <c r="G22"/>
  <c r="H22" s="1"/>
  <c r="G20"/>
  <c r="H20" s="1"/>
  <c r="G18"/>
  <c r="H18" s="1"/>
  <c r="G16"/>
  <c r="H16" s="1"/>
  <c r="G14"/>
  <c r="H14" s="1"/>
  <c r="G12"/>
  <c r="H12" s="1"/>
  <c r="G10"/>
  <c r="H10" s="1"/>
  <c r="G8"/>
  <c r="H8" s="1"/>
  <c r="G6"/>
  <c r="H6" s="1"/>
  <c r="I28" i="4"/>
  <c r="I26"/>
  <c r="I24"/>
  <c r="I22"/>
  <c r="I20"/>
  <c r="I18"/>
  <c r="I16"/>
  <c r="I14"/>
  <c r="I12"/>
  <c r="I10"/>
  <c r="I8"/>
  <c r="E30"/>
  <c r="G8"/>
  <c r="H8" s="1"/>
  <c r="D8" s="1"/>
  <c r="G10"/>
  <c r="H10" s="1"/>
  <c r="G14"/>
  <c r="G16"/>
  <c r="H16" s="1"/>
  <c r="F16" s="1"/>
  <c r="G28"/>
  <c r="H28" s="1"/>
  <c r="F28" s="1"/>
  <c r="G26"/>
  <c r="H26" s="1"/>
  <c r="F26" s="1"/>
  <c r="G24"/>
  <c r="H24" s="1"/>
  <c r="F24" s="1"/>
  <c r="G22"/>
  <c r="H22" s="1"/>
  <c r="G20"/>
  <c r="H20" s="1"/>
  <c r="F20" s="1"/>
  <c r="G18"/>
  <c r="H18" s="1"/>
  <c r="F18" s="1"/>
  <c r="G12"/>
  <c r="H12" s="1"/>
  <c r="F12" s="1"/>
  <c r="G6"/>
  <c r="H6" s="1"/>
  <c r="D6" s="1"/>
  <c r="P48" i="2"/>
  <c r="Q48" s="1"/>
  <c r="N48" s="1"/>
  <c r="P46"/>
  <c r="P44"/>
  <c r="Q44" s="1"/>
  <c r="N44" s="1"/>
  <c r="P42"/>
  <c r="Q42" s="1"/>
  <c r="P40"/>
  <c r="Q40" s="1"/>
  <c r="N40" s="1"/>
  <c r="P38"/>
  <c r="Q38" s="1"/>
  <c r="P36"/>
  <c r="Q36" s="1"/>
  <c r="N36" s="1"/>
  <c r="P34"/>
  <c r="Q34" s="1"/>
  <c r="P32"/>
  <c r="Q32" s="1"/>
  <c r="N32" s="1"/>
  <c r="P30"/>
  <c r="Q30" s="1"/>
  <c r="P28"/>
  <c r="Q28" s="1"/>
  <c r="N28" s="1"/>
  <c r="P26"/>
  <c r="Q26" s="1"/>
  <c r="P24"/>
  <c r="Q24" s="1"/>
  <c r="N24" s="1"/>
  <c r="P22"/>
  <c r="Q22" s="1"/>
  <c r="P20"/>
  <c r="Q20" s="1"/>
  <c r="N20" s="1"/>
  <c r="P18"/>
  <c r="P16"/>
  <c r="Q16" s="1"/>
  <c r="N16" s="1"/>
  <c r="P14"/>
  <c r="Q14" s="1"/>
  <c r="P12"/>
  <c r="Q12" s="1"/>
  <c r="N12" s="1"/>
  <c r="P10"/>
  <c r="Q10" s="1"/>
  <c r="P8"/>
  <c r="Q8" s="1"/>
  <c r="N8" s="1"/>
  <c r="P6"/>
  <c r="Q6" s="1"/>
  <c r="G48"/>
  <c r="H48" s="1"/>
  <c r="E48" s="1"/>
  <c r="G46"/>
  <c r="H46" s="1"/>
  <c r="E46" s="1"/>
  <c r="G44"/>
  <c r="H44" s="1"/>
  <c r="E44" s="1"/>
  <c r="G10"/>
  <c r="H10" s="1"/>
  <c r="E10" s="1"/>
  <c r="G12"/>
  <c r="H12" s="1"/>
  <c r="G14"/>
  <c r="H14" s="1"/>
  <c r="E14" s="1"/>
  <c r="G16"/>
  <c r="H16" s="1"/>
  <c r="E16" s="1"/>
  <c r="G18"/>
  <c r="H18" s="1"/>
  <c r="E18" s="1"/>
  <c r="G20"/>
  <c r="H20" s="1"/>
  <c r="G22"/>
  <c r="H22" s="1"/>
  <c r="G24"/>
  <c r="H24" s="1"/>
  <c r="G26"/>
  <c r="H26" s="1"/>
  <c r="G28"/>
  <c r="H28" s="1"/>
  <c r="G30"/>
  <c r="H30" s="1"/>
  <c r="G32"/>
  <c r="H32" s="1"/>
  <c r="G34"/>
  <c r="H34" s="1"/>
  <c r="G36"/>
  <c r="H36" s="1"/>
  <c r="G38"/>
  <c r="H38" s="1"/>
  <c r="G40"/>
  <c r="H40" s="1"/>
  <c r="G42"/>
  <c r="H42" s="1"/>
  <c r="G8"/>
  <c r="H8" s="1"/>
  <c r="G6"/>
  <c r="H6" s="1"/>
  <c r="H49" i="9" l="1"/>
  <c r="H50" s="1"/>
  <c r="N50" s="1"/>
  <c r="E6"/>
  <c r="H29" i="8"/>
  <c r="H30" s="1"/>
  <c r="I6"/>
  <c r="D6"/>
  <c r="F6"/>
  <c r="I10"/>
  <c r="D10"/>
  <c r="F10"/>
  <c r="I14"/>
  <c r="D14"/>
  <c r="F14"/>
  <c r="I18"/>
  <c r="D18"/>
  <c r="F18"/>
  <c r="I22"/>
  <c r="D22"/>
  <c r="F22"/>
  <c r="I26"/>
  <c r="D26"/>
  <c r="F26"/>
  <c r="F8"/>
  <c r="I8"/>
  <c r="D8"/>
  <c r="F12"/>
  <c r="I12"/>
  <c r="D12"/>
  <c r="F16"/>
  <c r="I16"/>
  <c r="D16"/>
  <c r="F20"/>
  <c r="I20"/>
  <c r="D20"/>
  <c r="D24"/>
  <c r="D28"/>
  <c r="F22" i="4"/>
  <c r="D10"/>
  <c r="F10"/>
  <c r="F6"/>
  <c r="I6"/>
  <c r="F8"/>
  <c r="H14"/>
  <c r="F14" s="1"/>
  <c r="D16"/>
  <c r="D12"/>
  <c r="D22"/>
  <c r="D28"/>
  <c r="D26"/>
  <c r="D24"/>
  <c r="D20"/>
  <c r="D18"/>
  <c r="Q46" i="2"/>
  <c r="N46" s="1"/>
  <c r="N42"/>
  <c r="Q18"/>
  <c r="N18" s="1"/>
  <c r="N14"/>
  <c r="N10"/>
  <c r="H49"/>
  <c r="N34"/>
  <c r="N38"/>
  <c r="N26"/>
  <c r="N22"/>
  <c r="N30"/>
  <c r="N6"/>
  <c r="E40"/>
  <c r="E36"/>
  <c r="E32"/>
  <c r="E28"/>
  <c r="E24"/>
  <c r="E20"/>
  <c r="E42"/>
  <c r="E38"/>
  <c r="E34"/>
  <c r="E30"/>
  <c r="E26"/>
  <c r="E22"/>
  <c r="E12"/>
  <c r="E8"/>
  <c r="E6"/>
  <c r="I29" i="8" l="1"/>
  <c r="I29" i="4"/>
  <c r="H29"/>
  <c r="H30" s="1"/>
  <c r="D14"/>
  <c r="Q49" i="2"/>
  <c r="H50" s="1"/>
  <c r="N50" s="1"/>
  <c r="I30" i="8" l="1"/>
  <c r="E32"/>
  <c r="E32" i="4"/>
  <c r="I30"/>
</calcChain>
</file>

<file path=xl/sharedStrings.xml><?xml version="1.0" encoding="utf-8"?>
<sst xmlns="http://schemas.openxmlformats.org/spreadsheetml/2006/main" count="102" uniqueCount="41">
  <si>
    <t>分</t>
    <rPh sb="0" eb="1">
      <t>フン</t>
    </rPh>
    <phoneticPr fontId="2"/>
  </si>
  <si>
    <t>秒</t>
    <rPh sb="0" eb="1">
      <t>ビョウ</t>
    </rPh>
    <phoneticPr fontId="2"/>
  </si>
  <si>
    <t>周</t>
    <rPh sb="0" eb="1">
      <t>シュウ</t>
    </rPh>
    <phoneticPr fontId="2"/>
  </si>
  <si>
    <t>一周何キロのリレーですか？</t>
    <rPh sb="0" eb="2">
      <t>イッシュウ</t>
    </rPh>
    <rPh sb="2" eb="3">
      <t>ナン</t>
    </rPh>
    <phoneticPr fontId="2"/>
  </si>
  <si>
    <t>一周のタイム</t>
    <rPh sb="0" eb="2">
      <t>イッシュウ</t>
    </rPh>
    <phoneticPr fontId="2"/>
  </si>
  <si>
    <t>km</t>
    <phoneticPr fontId="2"/>
  </si>
  <si>
    <t>ゴール!!</t>
  </si>
  <si>
    <t>Aさん</t>
    <phoneticPr fontId="2"/>
  </si>
  <si>
    <t>Bさん</t>
    <phoneticPr fontId="2"/>
  </si>
  <si>
    <t>Cさん</t>
    <phoneticPr fontId="2"/>
  </si>
  <si>
    <t>時分秒</t>
    <rPh sb="0" eb="3">
      <t>ジフンビョウ</t>
    </rPh>
    <phoneticPr fontId="2"/>
  </si>
  <si>
    <t>この人は何周する？</t>
    <rPh sb="2" eb="3">
      <t>ヒト</t>
    </rPh>
    <rPh sb="4" eb="6">
      <t>ナンシュウ</t>
    </rPh>
    <phoneticPr fontId="2"/>
  </si>
  <si>
    <t>Aさん</t>
    <phoneticPr fontId="2"/>
  </si>
  <si>
    <t>Bさん</t>
    <phoneticPr fontId="2"/>
  </si>
  <si>
    <t>Cさん</t>
    <phoneticPr fontId="2"/>
  </si>
  <si>
    <t>Dさん</t>
    <phoneticPr fontId="2"/>
  </si>
  <si>
    <t>Eさん</t>
    <phoneticPr fontId="2"/>
  </si>
  <si>
    <t>Fさん</t>
    <phoneticPr fontId="2"/>
  </si>
  <si>
    <t>Gさん</t>
    <phoneticPr fontId="2"/>
  </si>
  <si>
    <t>Hさん</t>
    <phoneticPr fontId="2"/>
  </si>
  <si>
    <t>Iさん</t>
    <phoneticPr fontId="2"/>
  </si>
  <si>
    <t>Jさん</t>
    <phoneticPr fontId="2"/>
  </si>
  <si>
    <t>Kさん</t>
    <phoneticPr fontId="2"/>
  </si>
  <si>
    <t>Lさん</t>
    <phoneticPr fontId="2"/>
  </si>
  <si>
    <t>合計所要時間</t>
    <rPh sb="0" eb="2">
      <t>ゴウケイ</t>
    </rPh>
    <rPh sb="2" eb="4">
      <t>ショヨウ</t>
    </rPh>
    <rPh sb="4" eb="6">
      <t>ジカン</t>
    </rPh>
    <phoneticPr fontId="2"/>
  </si>
  <si>
    <t>合計周回数</t>
    <rPh sb="0" eb="2">
      <t>ゴウケイ</t>
    </rPh>
    <rPh sb="2" eb="4">
      <t>シュウカイ</t>
    </rPh>
    <rPh sb="4" eb="5">
      <t>スウ</t>
    </rPh>
    <phoneticPr fontId="2"/>
  </si>
  <si>
    <r>
      <rPr>
        <sz val="9"/>
        <color rgb="FFFF0000"/>
        <rFont val="ＭＳ Ｐゴシック"/>
        <family val="3"/>
        <charset val="128"/>
        <scheme val="minor"/>
      </rPr>
      <t>Check!!</t>
    </r>
    <r>
      <rPr>
        <sz val="9"/>
        <color theme="1"/>
        <rFont val="ＭＳ Ｐゴシック"/>
        <family val="2"/>
        <charset val="128"/>
        <scheme val="minor"/>
      </rPr>
      <t xml:space="preserve"> 合計周回数がレースの規定周回数に合致しているか確認して下さい</t>
    </r>
    <phoneticPr fontId="2"/>
  </si>
  <si>
    <t>ランナー</t>
    <phoneticPr fontId="2"/>
  </si>
  <si>
    <t>1kmどれぐらい？</t>
    <phoneticPr fontId="2"/>
  </si>
  <si>
    <t>1kmどれぐらい？</t>
    <phoneticPr fontId="2"/>
  </si>
  <si>
    <t xml:space="preserve">おめでとう!! </t>
    <phoneticPr fontId="2"/>
  </si>
  <si>
    <r>
      <t xml:space="preserve"> </t>
    </r>
    <r>
      <rPr>
        <b/>
        <sz val="11"/>
        <color rgb="FFFF0000"/>
        <rFont val="ＭＳ Ｐゴシック"/>
        <family val="3"/>
        <charset val="128"/>
        <scheme val="minor"/>
      </rPr>
      <t>でゴール!!</t>
    </r>
    <phoneticPr fontId="2"/>
  </si>
  <si>
    <t>脂肪さん</t>
    <rPh sb="0" eb="2">
      <t>シボウ</t>
    </rPh>
    <phoneticPr fontId="2"/>
  </si>
  <si>
    <t>尿酸さん</t>
    <rPh sb="0" eb="2">
      <t>ニョウサン</t>
    </rPh>
    <phoneticPr fontId="2"/>
  </si>
  <si>
    <t>たんぱくさん</t>
    <phoneticPr fontId="2"/>
  </si>
  <si>
    <t>ご苦労さん</t>
    <rPh sb="1" eb="3">
      <t>クロウ</t>
    </rPh>
    <phoneticPr fontId="2"/>
  </si>
  <si>
    <t>Iさん</t>
    <phoneticPr fontId="2"/>
  </si>
  <si>
    <t>脂肪</t>
    <rPh sb="0" eb="2">
      <t>シボウ</t>
    </rPh>
    <phoneticPr fontId="2"/>
  </si>
  <si>
    <t>尿酸</t>
    <rPh sb="0" eb="2">
      <t>ニョウサン</t>
    </rPh>
    <phoneticPr fontId="2"/>
  </si>
  <si>
    <t>たんぱく</t>
    <phoneticPr fontId="2"/>
  </si>
  <si>
    <t>ご苦労</t>
    <rPh sb="1" eb="3">
      <t>クロウ</t>
    </rPh>
    <phoneticPr fontId="2"/>
  </si>
</sst>
</file>

<file path=xl/styles.xml><?xml version="1.0" encoding="utf-8"?>
<styleSheet xmlns="http://schemas.openxmlformats.org/spreadsheetml/2006/main">
  <numFmts count="1">
    <numFmt numFmtId="176" formatCode="m:ss"/>
  </numFmts>
  <fonts count="18"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b/>
      <sz val="12"/>
      <color rgb="FF0070C0"/>
      <name val="ＭＳ Ｐゴシック"/>
      <family val="3"/>
      <charset val="128"/>
      <scheme val="minor"/>
    </font>
    <font>
      <b/>
      <sz val="11"/>
      <color rgb="FF0070C0"/>
      <name val="ＭＳ Ｐゴシック"/>
      <family val="3"/>
      <charset val="128"/>
      <scheme val="minor"/>
    </font>
    <font>
      <b/>
      <sz val="18"/>
      <color rgb="FF0070C0"/>
      <name val="ＭＳ Ｐ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/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theme="1" tint="0.24994659260841701"/>
      </left>
      <right style="hair">
        <color theme="1" tint="0.24994659260841701"/>
      </right>
      <top style="hair">
        <color theme="1" tint="0.24994659260841701"/>
      </top>
      <bottom style="hair">
        <color theme="1" tint="0.24994659260841701"/>
      </bottom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0" fillId="0" borderId="0" xfId="0" applyFill="1">
      <alignment vertical="center"/>
    </xf>
    <xf numFmtId="0" fontId="4" fillId="0" borderId="0" xfId="0" applyFont="1">
      <alignment vertical="center"/>
    </xf>
    <xf numFmtId="0" fontId="0" fillId="0" borderId="0" xfId="0" applyBorder="1">
      <alignment vertical="center"/>
    </xf>
    <xf numFmtId="0" fontId="0" fillId="0" borderId="0" xfId="0" applyProtection="1">
      <alignment vertical="center"/>
    </xf>
    <xf numFmtId="0" fontId="4" fillId="0" borderId="0" xfId="0" applyFont="1" applyProtection="1">
      <alignment vertical="center"/>
    </xf>
    <xf numFmtId="0" fontId="1" fillId="3" borderId="1" xfId="0" applyFont="1" applyFill="1" applyBorder="1" applyAlignment="1" applyProtection="1">
      <alignment horizontal="center" vertical="center"/>
    </xf>
    <xf numFmtId="0" fontId="0" fillId="0" borderId="0" xfId="0" applyFill="1" applyProtection="1">
      <alignment vertical="center"/>
    </xf>
    <xf numFmtId="0" fontId="0" fillId="4" borderId="1" xfId="0" applyFill="1" applyBorder="1" applyProtection="1">
      <alignment vertical="center"/>
    </xf>
    <xf numFmtId="0" fontId="0" fillId="4" borderId="1" xfId="0" applyFill="1" applyBorder="1" applyAlignment="1" applyProtection="1">
      <alignment horizontal="center" vertical="center"/>
    </xf>
    <xf numFmtId="0" fontId="0" fillId="0" borderId="1" xfId="0" applyBorder="1" applyProtection="1">
      <alignment vertical="center"/>
    </xf>
    <xf numFmtId="176" fontId="0" fillId="0" borderId="1" xfId="0" applyNumberFormat="1" applyBorder="1" applyProtection="1">
      <alignment vertical="center"/>
    </xf>
    <xf numFmtId="0" fontId="0" fillId="0" borderId="3" xfId="0" applyBorder="1" applyProtection="1">
      <alignment vertical="center"/>
    </xf>
    <xf numFmtId="0" fontId="0" fillId="0" borderId="0" xfId="0" applyBorder="1" applyProtection="1">
      <alignment vertical="center"/>
    </xf>
    <xf numFmtId="0" fontId="5" fillId="0" borderId="0" xfId="0" applyFont="1" applyBorder="1" applyAlignment="1" applyProtection="1">
      <alignment horizontal="center" vertical="center"/>
    </xf>
    <xf numFmtId="0" fontId="6" fillId="0" borderId="0" xfId="0" applyFont="1" applyBorder="1" applyProtection="1">
      <alignment vertical="center"/>
    </xf>
    <xf numFmtId="0" fontId="7" fillId="4" borderId="1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21" fontId="0" fillId="0" borderId="0" xfId="0" applyNumberFormat="1">
      <alignment vertical="center"/>
    </xf>
    <xf numFmtId="176" fontId="0" fillId="0" borderId="0" xfId="0" applyNumberFormat="1" applyBorder="1">
      <alignment vertical="center"/>
    </xf>
    <xf numFmtId="0" fontId="0" fillId="0" borderId="0" xfId="0" applyAlignment="1">
      <alignment horizontal="right" vertical="center"/>
    </xf>
    <xf numFmtId="21" fontId="10" fillId="0" borderId="4" xfId="0" applyNumberFormat="1" applyFont="1" applyBorder="1" applyAlignment="1">
      <alignment horizontal="center" vertical="center"/>
    </xf>
    <xf numFmtId="0" fontId="13" fillId="0" borderId="0" xfId="0" applyFont="1">
      <alignment vertical="center"/>
    </xf>
    <xf numFmtId="0" fontId="3" fillId="3" borderId="5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0" fillId="4" borderId="5" xfId="0" applyFill="1" applyBorder="1">
      <alignment vertical="center"/>
    </xf>
    <xf numFmtId="0" fontId="0" fillId="4" borderId="5" xfId="0" applyFill="1" applyBorder="1" applyAlignment="1">
      <alignment horizontal="center" vertical="center"/>
    </xf>
    <xf numFmtId="0" fontId="8" fillId="0" borderId="5" xfId="0" applyFont="1" applyBorder="1">
      <alignment vertical="center"/>
    </xf>
    <xf numFmtId="0" fontId="9" fillId="0" borderId="5" xfId="0" applyFont="1" applyBorder="1">
      <alignment vertical="center"/>
    </xf>
    <xf numFmtId="176" fontId="9" fillId="0" borderId="5" xfId="0" applyNumberFormat="1" applyFont="1" applyBorder="1">
      <alignment vertical="center"/>
    </xf>
    <xf numFmtId="0" fontId="9" fillId="0" borderId="5" xfId="0" applyFont="1" applyBorder="1" applyAlignment="1">
      <alignment horizontal="center" vertical="center"/>
    </xf>
    <xf numFmtId="21" fontId="9" fillId="0" borderId="5" xfId="0" applyNumberFormat="1" applyFont="1" applyBorder="1">
      <alignment vertical="center"/>
    </xf>
    <xf numFmtId="0" fontId="8" fillId="0" borderId="5" xfId="0" applyFont="1" applyFill="1" applyBorder="1" applyProtection="1">
      <alignment vertical="center"/>
      <protection locked="0"/>
    </xf>
    <xf numFmtId="0" fontId="9" fillId="0" borderId="5" xfId="0" applyFont="1" applyFill="1" applyBorder="1" applyProtection="1">
      <alignment vertical="center"/>
      <protection locked="0"/>
    </xf>
    <xf numFmtId="0" fontId="0" fillId="2" borderId="1" xfId="0" applyFill="1" applyBorder="1" applyProtection="1">
      <alignment vertical="center"/>
      <protection locked="0"/>
    </xf>
    <xf numFmtId="0" fontId="0" fillId="0" borderId="1" xfId="0" applyBorder="1" applyProtection="1">
      <alignment vertical="center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0" fillId="0" borderId="0" xfId="0" applyBorder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6" fillId="0" borderId="0" xfId="0" applyFont="1" applyBorder="1" applyProtection="1">
      <alignment vertical="center"/>
      <protection locked="0"/>
    </xf>
    <xf numFmtId="46" fontId="14" fillId="0" borderId="0" xfId="0" applyNumberFormat="1" applyFont="1" applyBorder="1" applyProtection="1">
      <alignment vertical="center"/>
      <protection locked="0"/>
    </xf>
    <xf numFmtId="0" fontId="0" fillId="2" borderId="0" xfId="0" applyFill="1" applyProtection="1">
      <alignment vertical="center"/>
      <protection locked="0"/>
    </xf>
    <xf numFmtId="0" fontId="0" fillId="5" borderId="0" xfId="0" applyFill="1" applyProtection="1">
      <alignment vertical="center"/>
      <protection locked="0"/>
    </xf>
    <xf numFmtId="0" fontId="0" fillId="6" borderId="0" xfId="0" applyFill="1" applyProtection="1">
      <alignment vertical="center"/>
      <protection locked="0"/>
    </xf>
    <xf numFmtId="0" fontId="15" fillId="0" borderId="5" xfId="0" applyFont="1" applyBorder="1" applyProtection="1">
      <alignment vertical="center"/>
      <protection locked="0"/>
    </xf>
    <xf numFmtId="0" fontId="15" fillId="0" borderId="5" xfId="0" applyNumberFormat="1" applyFont="1" applyBorder="1" applyProtection="1">
      <alignment vertical="center"/>
      <protection locked="0"/>
    </xf>
    <xf numFmtId="0" fontId="15" fillId="0" borderId="5" xfId="0" applyFont="1" applyBorder="1" applyAlignment="1" applyProtection="1">
      <alignment horizontal="center" vertical="center"/>
      <protection locked="0"/>
    </xf>
    <xf numFmtId="0" fontId="16" fillId="0" borderId="1" xfId="0" applyFont="1" applyBorder="1" applyProtection="1">
      <alignment vertical="center"/>
      <protection locked="0"/>
    </xf>
    <xf numFmtId="0" fontId="17" fillId="0" borderId="2" xfId="0" applyFont="1" applyBorder="1" applyAlignment="1" applyProtection="1">
      <alignment horizontal="center" vertical="center"/>
      <protection locked="0"/>
    </xf>
    <xf numFmtId="46" fontId="10" fillId="0" borderId="4" xfId="0" applyNumberFormat="1" applyFont="1" applyBorder="1" applyAlignment="1" applyProtection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3" fillId="3" borderId="1" xfId="0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center" vertical="center"/>
    </xf>
    <xf numFmtId="0" fontId="3" fillId="3" borderId="5" xfId="0" applyFont="1" applyFill="1" applyBorder="1" applyAlignment="1" applyProtection="1">
      <alignment horizontal="center" vertical="center"/>
    </xf>
    <xf numFmtId="0" fontId="1" fillId="3" borderId="5" xfId="0" applyFont="1" applyFill="1" applyBorder="1" applyAlignment="1" applyProtection="1">
      <alignment horizontal="center" vertical="center"/>
    </xf>
    <xf numFmtId="0" fontId="0" fillId="4" borderId="5" xfId="0" applyFill="1" applyBorder="1" applyProtection="1">
      <alignment vertical="center"/>
    </xf>
    <xf numFmtId="0" fontId="0" fillId="4" borderId="5" xfId="0" applyFill="1" applyBorder="1" applyAlignment="1" applyProtection="1">
      <alignment horizontal="center" vertical="center"/>
    </xf>
    <xf numFmtId="0" fontId="8" fillId="0" borderId="5" xfId="0" applyFont="1" applyBorder="1" applyProtection="1">
      <alignment vertical="center"/>
    </xf>
    <xf numFmtId="176" fontId="9" fillId="0" borderId="5" xfId="0" applyNumberFormat="1" applyFont="1" applyBorder="1" applyProtection="1">
      <alignment vertical="center"/>
    </xf>
    <xf numFmtId="21" fontId="9" fillId="0" borderId="5" xfId="0" applyNumberFormat="1" applyFont="1" applyBorder="1" applyProtection="1">
      <alignment vertical="center"/>
    </xf>
    <xf numFmtId="0" fontId="9" fillId="0" borderId="5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176" fontId="0" fillId="0" borderId="0" xfId="0" applyNumberFormat="1" applyBorder="1" applyProtection="1">
      <alignment vertical="center"/>
    </xf>
    <xf numFmtId="21" fontId="0" fillId="0" borderId="0" xfId="0" applyNumberFormat="1" applyProtection="1">
      <alignment vertical="center"/>
    </xf>
    <xf numFmtId="0" fontId="0" fillId="0" borderId="0" xfId="0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21" fontId="10" fillId="0" borderId="4" xfId="0" applyNumberFormat="1" applyFont="1" applyBorder="1" applyAlignment="1" applyProtection="1">
      <alignment horizontal="center" vertical="center"/>
    </xf>
    <xf numFmtId="0" fontId="7" fillId="0" borderId="0" xfId="0" applyFont="1" applyProtection="1">
      <alignment vertical="center"/>
    </xf>
    <xf numFmtId="0" fontId="13" fillId="0" borderId="0" xfId="0" applyFont="1" applyProtection="1">
      <alignment vertical="center"/>
    </xf>
    <xf numFmtId="0" fontId="0" fillId="7" borderId="0" xfId="0" applyFill="1" applyProtection="1">
      <alignment vertical="center"/>
      <protection locked="0"/>
    </xf>
    <xf numFmtId="0" fontId="0" fillId="0" borderId="1" xfId="0" applyFill="1" applyBorder="1" applyProtection="1">
      <alignment vertical="center"/>
      <protection locked="0"/>
    </xf>
    <xf numFmtId="0" fontId="0" fillId="5" borderId="1" xfId="0" applyFill="1" applyBorder="1" applyProtection="1">
      <alignment vertical="center"/>
      <protection locked="0"/>
    </xf>
    <xf numFmtId="0" fontId="0" fillId="6" borderId="1" xfId="0" applyFill="1" applyBorder="1" applyProtection="1">
      <alignment vertical="center"/>
      <protection locked="0"/>
    </xf>
    <xf numFmtId="0" fontId="0" fillId="8" borderId="1" xfId="0" applyFill="1" applyBorder="1" applyProtection="1">
      <alignment vertical="center"/>
      <protection locked="0"/>
    </xf>
    <xf numFmtId="0" fontId="0" fillId="7" borderId="1" xfId="0" applyFill="1" applyBorder="1" applyProtection="1">
      <alignment vertical="center"/>
      <protection locked="0"/>
    </xf>
    <xf numFmtId="0" fontId="3" fillId="3" borderId="5" xfId="0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center" vertical="center"/>
    </xf>
    <xf numFmtId="0" fontId="3" fillId="3" borderId="5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5"/>
  <sheetViews>
    <sheetView tabSelected="1" zoomScaleNormal="100" workbookViewId="0">
      <selection activeCell="D1" sqref="D1"/>
    </sheetView>
  </sheetViews>
  <sheetFormatPr defaultRowHeight="13.5"/>
  <cols>
    <col min="1" max="1" width="13.625" style="4" customWidth="1"/>
    <col min="2" max="3" width="9" style="4"/>
    <col min="4" max="4" width="12" style="4" customWidth="1"/>
    <col min="5" max="5" width="19.875" style="4" customWidth="1"/>
    <col min="6" max="6" width="16" style="4" customWidth="1"/>
    <col min="7" max="7" width="8.375" style="4" hidden="1" customWidth="1"/>
    <col min="8" max="8" width="16.625" style="4" hidden="1" customWidth="1"/>
    <col min="9" max="9" width="26" style="4" hidden="1" customWidth="1"/>
    <col min="10" max="16384" width="9" style="4"/>
  </cols>
  <sheetData>
    <row r="1" spans="1:9" ht="30.75" customHeight="1">
      <c r="A1" s="4" t="s">
        <v>3</v>
      </c>
      <c r="D1" s="49">
        <v>2</v>
      </c>
      <c r="E1" s="5" t="s">
        <v>5</v>
      </c>
      <c r="F1" s="5"/>
    </row>
    <row r="2" spans="1:9" ht="25.5" customHeight="1"/>
    <row r="3" spans="1:9" ht="15" customHeight="1">
      <c r="A3" s="55" t="s">
        <v>27</v>
      </c>
      <c r="B3" s="77" t="s">
        <v>29</v>
      </c>
      <c r="C3" s="77"/>
      <c r="D3" s="55" t="s">
        <v>4</v>
      </c>
      <c r="E3" s="56" t="s">
        <v>11</v>
      </c>
      <c r="F3" s="56" t="s">
        <v>24</v>
      </c>
      <c r="G3" s="7"/>
      <c r="H3" s="7"/>
    </row>
    <row r="4" spans="1:9" ht="15" customHeight="1">
      <c r="A4" s="57"/>
      <c r="B4" s="58" t="s">
        <v>0</v>
      </c>
      <c r="C4" s="58" t="s">
        <v>1</v>
      </c>
      <c r="D4" s="57"/>
      <c r="E4" s="58" t="s">
        <v>2</v>
      </c>
      <c r="F4" s="58" t="s">
        <v>10</v>
      </c>
    </row>
    <row r="5" spans="1:9" ht="15" customHeight="1">
      <c r="A5" s="59"/>
      <c r="B5" s="59"/>
      <c r="C5" s="59"/>
      <c r="D5" s="59"/>
      <c r="E5" s="59"/>
      <c r="F5" s="59"/>
    </row>
    <row r="6" spans="1:9" ht="15" customHeight="1">
      <c r="A6" s="33" t="s">
        <v>12</v>
      </c>
      <c r="B6" s="45">
        <v>0</v>
      </c>
      <c r="C6" s="46">
        <v>0</v>
      </c>
      <c r="D6" s="60">
        <f>H6/(24*3600)</f>
        <v>0</v>
      </c>
      <c r="E6" s="47">
        <v>0</v>
      </c>
      <c r="F6" s="61">
        <f>H6*E6/(24*3600)</f>
        <v>0</v>
      </c>
      <c r="G6" s="4">
        <f>B6*60+C6</f>
        <v>0</v>
      </c>
      <c r="H6" s="4">
        <f>G6*D1</f>
        <v>0</v>
      </c>
      <c r="I6" s="4">
        <f>H6*E6</f>
        <v>0</v>
      </c>
    </row>
    <row r="7" spans="1:9" ht="15" customHeight="1">
      <c r="A7" s="62"/>
      <c r="B7" s="62"/>
      <c r="C7" s="62"/>
      <c r="D7" s="60"/>
      <c r="E7" s="63"/>
      <c r="F7" s="62"/>
    </row>
    <row r="8" spans="1:9" ht="15" customHeight="1">
      <c r="A8" s="34" t="s">
        <v>13</v>
      </c>
      <c r="B8" s="45">
        <v>0</v>
      </c>
      <c r="C8" s="46">
        <v>0</v>
      </c>
      <c r="D8" s="60">
        <f>H8/(24*3600)</f>
        <v>0</v>
      </c>
      <c r="E8" s="47">
        <v>0</v>
      </c>
      <c r="F8" s="61">
        <f>H8*E8/(24*3600)</f>
        <v>0</v>
      </c>
      <c r="G8" s="4">
        <f t="shared" ref="G8" si="0">B8*60+C8</f>
        <v>0</v>
      </c>
      <c r="H8" s="4">
        <f>G8*D1</f>
        <v>0</v>
      </c>
      <c r="I8" s="4">
        <f>H8*E8</f>
        <v>0</v>
      </c>
    </row>
    <row r="9" spans="1:9" ht="15" customHeight="1">
      <c r="A9" s="62"/>
      <c r="B9" s="62"/>
      <c r="C9" s="62"/>
      <c r="D9" s="60"/>
      <c r="E9" s="63"/>
      <c r="F9" s="62"/>
    </row>
    <row r="10" spans="1:9" ht="15" customHeight="1">
      <c r="A10" s="34" t="s">
        <v>14</v>
      </c>
      <c r="B10" s="45">
        <v>0</v>
      </c>
      <c r="C10" s="46">
        <v>0</v>
      </c>
      <c r="D10" s="60">
        <f>H10/(24*3600)</f>
        <v>0</v>
      </c>
      <c r="E10" s="47">
        <v>0</v>
      </c>
      <c r="F10" s="61">
        <f>H10*E10/(24*3600)</f>
        <v>0</v>
      </c>
      <c r="G10" s="4">
        <f t="shared" ref="G10" si="1">B10*60+C10</f>
        <v>0</v>
      </c>
      <c r="H10" s="4">
        <f>G10*D1</f>
        <v>0</v>
      </c>
      <c r="I10" s="4">
        <f>H10*E10</f>
        <v>0</v>
      </c>
    </row>
    <row r="11" spans="1:9" ht="15" customHeight="1">
      <c r="A11" s="62"/>
      <c r="B11" s="62"/>
      <c r="C11" s="62"/>
      <c r="D11" s="60"/>
      <c r="E11" s="63"/>
      <c r="F11" s="61"/>
    </row>
    <row r="12" spans="1:9" ht="15" customHeight="1">
      <c r="A12" s="34" t="s">
        <v>15</v>
      </c>
      <c r="B12" s="45">
        <v>0</v>
      </c>
      <c r="C12" s="46">
        <v>0</v>
      </c>
      <c r="D12" s="60">
        <f>H12/(24*3600)</f>
        <v>0</v>
      </c>
      <c r="E12" s="47">
        <v>0</v>
      </c>
      <c r="F12" s="61">
        <f>H12*E12/(24*3600)</f>
        <v>0</v>
      </c>
      <c r="G12" s="4">
        <f>B12*60+C12</f>
        <v>0</v>
      </c>
      <c r="H12" s="4">
        <f>G12*D1</f>
        <v>0</v>
      </c>
      <c r="I12" s="4">
        <f>H12*E12</f>
        <v>0</v>
      </c>
    </row>
    <row r="13" spans="1:9" ht="15" customHeight="1">
      <c r="A13" s="62"/>
      <c r="B13" s="62"/>
      <c r="C13" s="62"/>
      <c r="D13" s="60"/>
      <c r="E13" s="63"/>
      <c r="F13" s="61"/>
    </row>
    <row r="14" spans="1:9" ht="15" customHeight="1">
      <c r="A14" s="34" t="s">
        <v>16</v>
      </c>
      <c r="B14" s="45">
        <v>0</v>
      </c>
      <c r="C14" s="46">
        <v>0</v>
      </c>
      <c r="D14" s="60">
        <f>H14/(24*3600)</f>
        <v>0</v>
      </c>
      <c r="E14" s="47">
        <v>0</v>
      </c>
      <c r="F14" s="61">
        <f>H14*E14/(24*3600)</f>
        <v>0</v>
      </c>
      <c r="G14" s="4">
        <f>B14*60+C14</f>
        <v>0</v>
      </c>
      <c r="H14" s="4">
        <f>G14*D1</f>
        <v>0</v>
      </c>
      <c r="I14" s="4">
        <f>H14*E14</f>
        <v>0</v>
      </c>
    </row>
    <row r="15" spans="1:9" ht="15" customHeight="1">
      <c r="A15" s="62"/>
      <c r="B15" s="62"/>
      <c r="C15" s="62"/>
      <c r="D15" s="60"/>
      <c r="E15" s="63"/>
      <c r="F15" s="61"/>
    </row>
    <row r="16" spans="1:9" ht="15" customHeight="1">
      <c r="A16" s="34" t="s">
        <v>17</v>
      </c>
      <c r="B16" s="45">
        <v>0</v>
      </c>
      <c r="C16" s="46">
        <v>0</v>
      </c>
      <c r="D16" s="60">
        <f>H16/(24*3600)</f>
        <v>0</v>
      </c>
      <c r="E16" s="47">
        <v>0</v>
      </c>
      <c r="F16" s="61">
        <f>H16*E16/(24*3600)</f>
        <v>0</v>
      </c>
      <c r="G16" s="4">
        <f>B16*60+C16</f>
        <v>0</v>
      </c>
      <c r="H16" s="4">
        <f>G16*D1</f>
        <v>0</v>
      </c>
      <c r="I16" s="4">
        <f>H16*E16</f>
        <v>0</v>
      </c>
    </row>
    <row r="17" spans="1:9" ht="15" customHeight="1">
      <c r="A17" s="62"/>
      <c r="B17" s="62"/>
      <c r="C17" s="62"/>
      <c r="D17" s="60"/>
      <c r="E17" s="63"/>
      <c r="F17" s="61"/>
    </row>
    <row r="18" spans="1:9" ht="15" customHeight="1">
      <c r="A18" s="34" t="s">
        <v>18</v>
      </c>
      <c r="B18" s="45">
        <v>0</v>
      </c>
      <c r="C18" s="46">
        <v>0</v>
      </c>
      <c r="D18" s="60">
        <f>H18/(24*3600)</f>
        <v>0</v>
      </c>
      <c r="E18" s="47">
        <v>0</v>
      </c>
      <c r="F18" s="61">
        <f>H18*E18/(24*3600)</f>
        <v>0</v>
      </c>
      <c r="G18" s="4">
        <f>B18*60+C18</f>
        <v>0</v>
      </c>
      <c r="H18" s="4">
        <f>G18*D1</f>
        <v>0</v>
      </c>
      <c r="I18" s="4">
        <f>H18*E18</f>
        <v>0</v>
      </c>
    </row>
    <row r="19" spans="1:9" ht="15" customHeight="1">
      <c r="A19" s="62"/>
      <c r="B19" s="62"/>
      <c r="C19" s="62"/>
      <c r="D19" s="60"/>
      <c r="E19" s="63"/>
      <c r="F19" s="61"/>
    </row>
    <row r="20" spans="1:9" ht="15" customHeight="1">
      <c r="A20" s="34" t="s">
        <v>19</v>
      </c>
      <c r="B20" s="45">
        <v>0</v>
      </c>
      <c r="C20" s="46">
        <v>0</v>
      </c>
      <c r="D20" s="60">
        <f>H20/(24*3600)</f>
        <v>0</v>
      </c>
      <c r="E20" s="47">
        <v>0</v>
      </c>
      <c r="F20" s="61">
        <f>H20*E20/(24*3600)</f>
        <v>0</v>
      </c>
      <c r="G20" s="4">
        <f>B20*60+C20</f>
        <v>0</v>
      </c>
      <c r="H20" s="4">
        <f>G20*D1</f>
        <v>0</v>
      </c>
      <c r="I20" s="4">
        <f>H20*E20</f>
        <v>0</v>
      </c>
    </row>
    <row r="21" spans="1:9" ht="15" customHeight="1">
      <c r="A21" s="62"/>
      <c r="B21" s="62"/>
      <c r="C21" s="62"/>
      <c r="D21" s="60"/>
      <c r="E21" s="63"/>
      <c r="F21" s="61"/>
    </row>
    <row r="22" spans="1:9" ht="15" customHeight="1">
      <c r="A22" s="34" t="s">
        <v>20</v>
      </c>
      <c r="B22" s="45">
        <v>0</v>
      </c>
      <c r="C22" s="46">
        <v>0</v>
      </c>
      <c r="D22" s="60">
        <f>H22/(24*3600)</f>
        <v>0</v>
      </c>
      <c r="E22" s="47">
        <v>0</v>
      </c>
      <c r="F22" s="61">
        <f>H22*E22/(24*3600)</f>
        <v>0</v>
      </c>
      <c r="G22" s="4">
        <f>B22*60+C22</f>
        <v>0</v>
      </c>
      <c r="H22" s="4">
        <f>G22*D1</f>
        <v>0</v>
      </c>
      <c r="I22" s="4">
        <f>H22*E22</f>
        <v>0</v>
      </c>
    </row>
    <row r="23" spans="1:9" ht="15" customHeight="1">
      <c r="A23" s="62"/>
      <c r="B23" s="62"/>
      <c r="C23" s="62"/>
      <c r="D23" s="60"/>
      <c r="E23" s="63"/>
      <c r="F23" s="61"/>
    </row>
    <row r="24" spans="1:9" ht="15" customHeight="1">
      <c r="A24" s="34" t="s">
        <v>21</v>
      </c>
      <c r="B24" s="45">
        <v>0</v>
      </c>
      <c r="C24" s="46">
        <v>0</v>
      </c>
      <c r="D24" s="60">
        <f>H24/(24*3600)</f>
        <v>0</v>
      </c>
      <c r="E24" s="47">
        <v>0</v>
      </c>
      <c r="F24" s="61">
        <f>H24*E24/(24*3600)</f>
        <v>0</v>
      </c>
      <c r="G24" s="4">
        <f>B24*60+C24</f>
        <v>0</v>
      </c>
      <c r="H24" s="4">
        <f>G24*D1</f>
        <v>0</v>
      </c>
      <c r="I24" s="4">
        <f>H24*E24</f>
        <v>0</v>
      </c>
    </row>
    <row r="25" spans="1:9" ht="15" customHeight="1">
      <c r="A25" s="62"/>
      <c r="B25" s="62"/>
      <c r="C25" s="62"/>
      <c r="D25" s="60"/>
      <c r="E25" s="63"/>
      <c r="F25" s="61"/>
    </row>
    <row r="26" spans="1:9" ht="15" customHeight="1">
      <c r="A26" s="34" t="s">
        <v>22</v>
      </c>
      <c r="B26" s="45">
        <v>0</v>
      </c>
      <c r="C26" s="46">
        <v>0</v>
      </c>
      <c r="D26" s="60">
        <f>H26/(24*3600)</f>
        <v>0</v>
      </c>
      <c r="E26" s="47">
        <v>0</v>
      </c>
      <c r="F26" s="61">
        <f>H26*E26/(24*3600)</f>
        <v>0</v>
      </c>
      <c r="G26" s="4">
        <f>B26*60+C26</f>
        <v>0</v>
      </c>
      <c r="H26" s="4">
        <f>G26*D1</f>
        <v>0</v>
      </c>
      <c r="I26" s="4">
        <f>H26*E26</f>
        <v>0</v>
      </c>
    </row>
    <row r="27" spans="1:9" ht="15" customHeight="1">
      <c r="A27" s="62"/>
      <c r="B27" s="62"/>
      <c r="C27" s="62"/>
      <c r="D27" s="60"/>
      <c r="E27" s="63"/>
      <c r="F27" s="61"/>
    </row>
    <row r="28" spans="1:9" ht="15" customHeight="1">
      <c r="A28" s="34" t="s">
        <v>23</v>
      </c>
      <c r="B28" s="45">
        <v>0</v>
      </c>
      <c r="C28" s="46">
        <v>0</v>
      </c>
      <c r="D28" s="60">
        <f>H28/(24*3600)</f>
        <v>0</v>
      </c>
      <c r="E28" s="47">
        <v>0</v>
      </c>
      <c r="F28" s="61">
        <f>H28*E28/(24*3600)</f>
        <v>0</v>
      </c>
      <c r="G28" s="4">
        <f>B28*60+C28</f>
        <v>0</v>
      </c>
      <c r="H28" s="4">
        <f>G28*D1</f>
        <v>0</v>
      </c>
      <c r="I28" s="4">
        <f>H28*E28</f>
        <v>0</v>
      </c>
    </row>
    <row r="29" spans="1:9">
      <c r="A29" s="13"/>
      <c r="B29" s="13"/>
      <c r="C29" s="13"/>
      <c r="D29" s="64"/>
      <c r="F29" s="65"/>
      <c r="H29" s="4">
        <f>SUM(H6:H28)</f>
        <v>0</v>
      </c>
      <c r="I29" s="4">
        <f>SUM(I6:I28)</f>
        <v>0</v>
      </c>
    </row>
    <row r="30" spans="1:9" ht="28.5" customHeight="1">
      <c r="D30" s="66" t="s">
        <v>25</v>
      </c>
      <c r="E30" s="5">
        <f>SUM(E6:E28)</f>
        <v>0</v>
      </c>
      <c r="H30" s="65">
        <f>H29/(24*3600)</f>
        <v>0</v>
      </c>
      <c r="I30" s="65">
        <f>I29/(24*3600)</f>
        <v>0</v>
      </c>
    </row>
    <row r="32" spans="1:9" ht="48" customHeight="1">
      <c r="D32" s="67" t="s">
        <v>30</v>
      </c>
      <c r="E32" s="68">
        <f>I29/(24*3600)</f>
        <v>0</v>
      </c>
      <c r="F32" s="69" t="s">
        <v>31</v>
      </c>
    </row>
    <row r="34" spans="1:1" ht="34.5" customHeight="1"/>
    <row r="35" spans="1:1">
      <c r="A35" s="70" t="s">
        <v>26</v>
      </c>
    </row>
  </sheetData>
  <sheetProtection sheet="1" objects="1" scenarios="1" formatCells="0" selectLockedCells="1"/>
  <mergeCells count="1">
    <mergeCell ref="B3:C3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4294967293" verticalDpi="0" r:id="rId1"/>
  <headerFooter>
    <oddFooter>&amp;Rhttp://www.photoclip.net/s/iy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Q58"/>
  <sheetViews>
    <sheetView zoomScaleNormal="100" workbookViewId="0">
      <selection activeCell="E1" sqref="E1"/>
    </sheetView>
  </sheetViews>
  <sheetFormatPr defaultRowHeight="13.5"/>
  <cols>
    <col min="1" max="1" width="4.625" style="4" customWidth="1"/>
    <col min="2" max="2" width="7.625" style="4" customWidth="1"/>
    <col min="3" max="4" width="7.875" style="4" customWidth="1"/>
    <col min="5" max="5" width="12.625" style="4" customWidth="1"/>
    <col min="6" max="6" width="3.375" style="4" customWidth="1"/>
    <col min="7" max="7" width="9.125" style="4" hidden="1" customWidth="1"/>
    <col min="8" max="8" width="12.875" style="4" hidden="1" customWidth="1"/>
    <col min="9" max="9" width="2.875" style="4" customWidth="1"/>
    <col min="10" max="10" width="4.625" style="4" customWidth="1"/>
    <col min="11" max="11" width="7.625" style="4" customWidth="1"/>
    <col min="12" max="13" width="7.875" style="4" customWidth="1"/>
    <col min="14" max="14" width="12.625" style="4" customWidth="1"/>
    <col min="15" max="17" width="9" style="4" hidden="1" customWidth="1"/>
    <col min="18" max="16384" width="9" style="4"/>
  </cols>
  <sheetData>
    <row r="1" spans="1:17" ht="30" customHeight="1">
      <c r="A1" s="4" t="s">
        <v>3</v>
      </c>
      <c r="E1" s="49">
        <v>2</v>
      </c>
      <c r="F1" s="5" t="s">
        <v>5</v>
      </c>
    </row>
    <row r="2" spans="1:17" ht="26.25" customHeight="1"/>
    <row r="3" spans="1:17" ht="18.75" customHeight="1">
      <c r="A3" s="6" t="s">
        <v>2</v>
      </c>
      <c r="B3" s="53" t="s">
        <v>27</v>
      </c>
      <c r="C3" s="78" t="s">
        <v>28</v>
      </c>
      <c r="D3" s="78"/>
      <c r="E3" s="53" t="s">
        <v>4</v>
      </c>
      <c r="G3" s="7"/>
      <c r="H3" s="7"/>
      <c r="J3" s="6" t="s">
        <v>2</v>
      </c>
      <c r="K3" s="53" t="s">
        <v>27</v>
      </c>
      <c r="L3" s="78" t="s">
        <v>28</v>
      </c>
      <c r="M3" s="78"/>
      <c r="N3" s="53" t="s">
        <v>4</v>
      </c>
      <c r="P3" s="7"/>
      <c r="Q3" s="7"/>
    </row>
    <row r="4" spans="1:17">
      <c r="A4" s="9"/>
      <c r="B4" s="8"/>
      <c r="C4" s="9" t="s">
        <v>0</v>
      </c>
      <c r="D4" s="9" t="s">
        <v>1</v>
      </c>
      <c r="E4" s="8"/>
      <c r="J4" s="9"/>
      <c r="K4" s="8"/>
      <c r="L4" s="9" t="s">
        <v>0</v>
      </c>
      <c r="M4" s="9" t="s">
        <v>1</v>
      </c>
      <c r="N4" s="8"/>
    </row>
    <row r="5" spans="1:17">
      <c r="A5" s="16">
        <v>0</v>
      </c>
      <c r="B5" s="10"/>
      <c r="C5" s="10"/>
      <c r="D5" s="10"/>
      <c r="E5" s="10"/>
      <c r="J5" s="16">
        <v>22</v>
      </c>
      <c r="K5" s="10"/>
      <c r="L5" s="10"/>
      <c r="M5" s="10"/>
      <c r="N5" s="10"/>
    </row>
    <row r="6" spans="1:17">
      <c r="A6" s="17"/>
      <c r="B6" s="35"/>
      <c r="C6" s="48">
        <v>0</v>
      </c>
      <c r="D6" s="48">
        <v>0</v>
      </c>
      <c r="E6" s="11">
        <f>H6/(24*3600)</f>
        <v>0</v>
      </c>
      <c r="G6" s="4">
        <f>C6*60+D6</f>
        <v>0</v>
      </c>
      <c r="H6" s="4">
        <f>G6*E1</f>
        <v>0</v>
      </c>
      <c r="J6" s="17"/>
      <c r="K6" s="35"/>
      <c r="L6" s="48">
        <v>0</v>
      </c>
      <c r="M6" s="48">
        <v>0</v>
      </c>
      <c r="N6" s="11">
        <f>Q6/(24*3600)</f>
        <v>0</v>
      </c>
      <c r="P6" s="4">
        <f>L6*60+M6</f>
        <v>0</v>
      </c>
      <c r="Q6" s="4">
        <f>P6*E1</f>
        <v>0</v>
      </c>
    </row>
    <row r="7" spans="1:17">
      <c r="A7" s="16">
        <v>1</v>
      </c>
      <c r="B7" s="10"/>
      <c r="C7" s="10"/>
      <c r="D7" s="10"/>
      <c r="E7" s="11"/>
      <c r="J7" s="16">
        <v>23</v>
      </c>
      <c r="K7" s="10"/>
      <c r="L7" s="10"/>
      <c r="M7" s="10"/>
      <c r="N7" s="11"/>
    </row>
    <row r="8" spans="1:17">
      <c r="A8" s="17"/>
      <c r="B8" s="35"/>
      <c r="C8" s="48">
        <v>0</v>
      </c>
      <c r="D8" s="48">
        <v>0</v>
      </c>
      <c r="E8" s="11">
        <f>H8/(24*3600)</f>
        <v>0</v>
      </c>
      <c r="G8" s="4">
        <f t="shared" ref="G8" si="0">C8*60+D8</f>
        <v>0</v>
      </c>
      <c r="H8" s="4">
        <f>G8*E1</f>
        <v>0</v>
      </c>
      <c r="J8" s="17"/>
      <c r="K8" s="35"/>
      <c r="L8" s="48">
        <v>0</v>
      </c>
      <c r="M8" s="48">
        <v>0</v>
      </c>
      <c r="N8" s="11">
        <f>Q8/(24*3600)</f>
        <v>0</v>
      </c>
      <c r="P8" s="4">
        <f t="shared" ref="P8" si="1">L8*60+M8</f>
        <v>0</v>
      </c>
      <c r="Q8" s="4">
        <f>P8*E1</f>
        <v>0</v>
      </c>
    </row>
    <row r="9" spans="1:17">
      <c r="A9" s="16">
        <v>2</v>
      </c>
      <c r="B9" s="10"/>
      <c r="C9" s="10"/>
      <c r="D9" s="10"/>
      <c r="E9" s="11"/>
      <c r="J9" s="16">
        <v>24</v>
      </c>
      <c r="K9" s="10"/>
      <c r="L9" s="10"/>
      <c r="M9" s="10"/>
      <c r="N9" s="11"/>
    </row>
    <row r="10" spans="1:17">
      <c r="A10" s="17"/>
      <c r="B10" s="35"/>
      <c r="C10" s="48">
        <v>0</v>
      </c>
      <c r="D10" s="48">
        <v>0</v>
      </c>
      <c r="E10" s="11">
        <f>H10/(24*3600)</f>
        <v>0</v>
      </c>
      <c r="G10" s="4">
        <f t="shared" ref="G10" si="2">C10*60+D10</f>
        <v>0</v>
      </c>
      <c r="H10" s="4">
        <f>G10*E1</f>
        <v>0</v>
      </c>
      <c r="J10" s="17"/>
      <c r="K10" s="35"/>
      <c r="L10" s="48">
        <v>0</v>
      </c>
      <c r="M10" s="48">
        <v>0</v>
      </c>
      <c r="N10" s="11">
        <f>Q10/(24*3600)</f>
        <v>0</v>
      </c>
      <c r="P10" s="4">
        <f t="shared" ref="P10" si="3">L10*60+M10</f>
        <v>0</v>
      </c>
      <c r="Q10" s="4">
        <f>P10*E1</f>
        <v>0</v>
      </c>
    </row>
    <row r="11" spans="1:17">
      <c r="A11" s="16">
        <v>3</v>
      </c>
      <c r="B11" s="10"/>
      <c r="C11" s="10"/>
      <c r="D11" s="10"/>
      <c r="E11" s="11"/>
      <c r="J11" s="16">
        <v>25</v>
      </c>
      <c r="K11" s="10"/>
      <c r="L11" s="10"/>
      <c r="M11" s="10"/>
      <c r="N11" s="11"/>
    </row>
    <row r="12" spans="1:17">
      <c r="A12" s="17"/>
      <c r="B12" s="35"/>
      <c r="C12" s="48">
        <v>0</v>
      </c>
      <c r="D12" s="48">
        <v>0</v>
      </c>
      <c r="E12" s="11">
        <f>H12/(24*3600)</f>
        <v>0</v>
      </c>
      <c r="G12" s="4">
        <f t="shared" ref="G12" si="4">C12*60+D12</f>
        <v>0</v>
      </c>
      <c r="H12" s="4">
        <f>G12*E1</f>
        <v>0</v>
      </c>
      <c r="J12" s="17"/>
      <c r="K12" s="35"/>
      <c r="L12" s="48">
        <v>0</v>
      </c>
      <c r="M12" s="48">
        <v>0</v>
      </c>
      <c r="N12" s="11">
        <f>Q12/(24*3600)</f>
        <v>0</v>
      </c>
      <c r="P12" s="4">
        <f t="shared" ref="P12" si="5">L12*60+M12</f>
        <v>0</v>
      </c>
      <c r="Q12" s="4">
        <f>P12*E1</f>
        <v>0</v>
      </c>
    </row>
    <row r="13" spans="1:17">
      <c r="A13" s="16">
        <v>4</v>
      </c>
      <c r="B13" s="10"/>
      <c r="C13" s="10"/>
      <c r="D13" s="10"/>
      <c r="E13" s="11"/>
      <c r="J13" s="16">
        <v>26</v>
      </c>
      <c r="K13" s="10"/>
      <c r="L13" s="10"/>
      <c r="M13" s="10"/>
      <c r="N13" s="11"/>
    </row>
    <row r="14" spans="1:17">
      <c r="A14" s="17"/>
      <c r="B14" s="35"/>
      <c r="C14" s="48">
        <v>0</v>
      </c>
      <c r="D14" s="48">
        <v>0</v>
      </c>
      <c r="E14" s="11">
        <f>H14/(24*3600)</f>
        <v>0</v>
      </c>
      <c r="G14" s="4">
        <f t="shared" ref="G14" si="6">C14*60+D14</f>
        <v>0</v>
      </c>
      <c r="H14" s="4">
        <f>G14*E1</f>
        <v>0</v>
      </c>
      <c r="J14" s="17"/>
      <c r="K14" s="35"/>
      <c r="L14" s="48">
        <v>0</v>
      </c>
      <c r="M14" s="48">
        <v>0</v>
      </c>
      <c r="N14" s="11">
        <f>Q14/(24*3600)</f>
        <v>0</v>
      </c>
      <c r="P14" s="4">
        <f t="shared" ref="P14" si="7">L14*60+M14</f>
        <v>0</v>
      </c>
      <c r="Q14" s="4">
        <f>P14*E1</f>
        <v>0</v>
      </c>
    </row>
    <row r="15" spans="1:17">
      <c r="A15" s="16">
        <v>5</v>
      </c>
      <c r="B15" s="10"/>
      <c r="C15" s="10"/>
      <c r="D15" s="10"/>
      <c r="E15" s="11"/>
      <c r="J15" s="16">
        <v>27</v>
      </c>
      <c r="K15" s="10"/>
      <c r="L15" s="10"/>
      <c r="M15" s="10"/>
      <c r="N15" s="11"/>
    </row>
    <row r="16" spans="1:17">
      <c r="A16" s="17"/>
      <c r="B16" s="35"/>
      <c r="C16" s="48">
        <v>0</v>
      </c>
      <c r="D16" s="48">
        <v>0</v>
      </c>
      <c r="E16" s="11">
        <f>H16/(24*3600)</f>
        <v>0</v>
      </c>
      <c r="G16" s="4">
        <f t="shared" ref="G16" si="8">C16*60+D16</f>
        <v>0</v>
      </c>
      <c r="H16" s="4">
        <f>G16*E1</f>
        <v>0</v>
      </c>
      <c r="J16" s="17"/>
      <c r="K16" s="35"/>
      <c r="L16" s="48">
        <v>0</v>
      </c>
      <c r="M16" s="48">
        <v>0</v>
      </c>
      <c r="N16" s="11">
        <f>Q16/(24*3600)</f>
        <v>0</v>
      </c>
      <c r="P16" s="4">
        <f t="shared" ref="P16" si="9">L16*60+M16</f>
        <v>0</v>
      </c>
      <c r="Q16" s="4">
        <f>P16*E1</f>
        <v>0</v>
      </c>
    </row>
    <row r="17" spans="1:17">
      <c r="A17" s="16">
        <v>6</v>
      </c>
      <c r="B17" s="10"/>
      <c r="C17" s="10"/>
      <c r="D17" s="10"/>
      <c r="E17" s="11"/>
      <c r="J17" s="16">
        <v>28</v>
      </c>
      <c r="K17" s="10"/>
      <c r="L17" s="10"/>
      <c r="M17" s="10"/>
      <c r="N17" s="11"/>
    </row>
    <row r="18" spans="1:17">
      <c r="A18" s="17"/>
      <c r="B18" s="35"/>
      <c r="C18" s="48">
        <v>0</v>
      </c>
      <c r="D18" s="48">
        <v>0</v>
      </c>
      <c r="E18" s="11">
        <f>H18/(24*3600)</f>
        <v>0</v>
      </c>
      <c r="G18" s="4">
        <f t="shared" ref="G18" si="10">C18*60+D18</f>
        <v>0</v>
      </c>
      <c r="H18" s="4">
        <f>G18*E1</f>
        <v>0</v>
      </c>
      <c r="J18" s="17"/>
      <c r="K18" s="35"/>
      <c r="L18" s="48">
        <v>0</v>
      </c>
      <c r="M18" s="48">
        <v>0</v>
      </c>
      <c r="N18" s="11">
        <f>Q18/(24*3600)</f>
        <v>0</v>
      </c>
      <c r="P18" s="4">
        <f t="shared" ref="P18" si="11">L18*60+M18</f>
        <v>0</v>
      </c>
      <c r="Q18" s="4">
        <f>P18*E1</f>
        <v>0</v>
      </c>
    </row>
    <row r="19" spans="1:17">
      <c r="A19" s="16">
        <v>7</v>
      </c>
      <c r="B19" s="10"/>
      <c r="C19" s="10"/>
      <c r="D19" s="10"/>
      <c r="E19" s="11"/>
      <c r="J19" s="16">
        <v>29</v>
      </c>
      <c r="K19" s="10"/>
      <c r="L19" s="10"/>
      <c r="M19" s="10"/>
      <c r="N19" s="11"/>
    </row>
    <row r="20" spans="1:17">
      <c r="A20" s="17"/>
      <c r="B20" s="35"/>
      <c r="C20" s="48">
        <v>0</v>
      </c>
      <c r="D20" s="48">
        <v>0</v>
      </c>
      <c r="E20" s="11">
        <f>H20/(24*3600)</f>
        <v>0</v>
      </c>
      <c r="G20" s="4">
        <f t="shared" ref="G20" si="12">C20*60+D20</f>
        <v>0</v>
      </c>
      <c r="H20" s="4">
        <f>G20*E1</f>
        <v>0</v>
      </c>
      <c r="J20" s="17"/>
      <c r="K20" s="35"/>
      <c r="L20" s="48">
        <v>0</v>
      </c>
      <c r="M20" s="48">
        <v>0</v>
      </c>
      <c r="N20" s="11">
        <f>Q20/(24*3600)</f>
        <v>0</v>
      </c>
      <c r="P20" s="4">
        <f t="shared" ref="P20" si="13">L20*60+M20</f>
        <v>0</v>
      </c>
      <c r="Q20" s="4">
        <f>P20*E1</f>
        <v>0</v>
      </c>
    </row>
    <row r="21" spans="1:17">
      <c r="A21" s="16">
        <v>8</v>
      </c>
      <c r="B21" s="10"/>
      <c r="C21" s="10"/>
      <c r="D21" s="10"/>
      <c r="E21" s="11"/>
      <c r="J21" s="16">
        <v>30</v>
      </c>
      <c r="K21" s="10"/>
      <c r="L21" s="10"/>
      <c r="M21" s="10"/>
      <c r="N21" s="11"/>
    </row>
    <row r="22" spans="1:17">
      <c r="A22" s="17"/>
      <c r="B22" s="35"/>
      <c r="C22" s="48">
        <v>0</v>
      </c>
      <c r="D22" s="48">
        <v>0</v>
      </c>
      <c r="E22" s="11">
        <f>H22/(24*3600)</f>
        <v>0</v>
      </c>
      <c r="G22" s="4">
        <f t="shared" ref="G22" si="14">C22*60+D22</f>
        <v>0</v>
      </c>
      <c r="H22" s="4">
        <f>G22*E1</f>
        <v>0</v>
      </c>
      <c r="J22" s="17"/>
      <c r="K22" s="35"/>
      <c r="L22" s="48">
        <v>0</v>
      </c>
      <c r="M22" s="48">
        <v>0</v>
      </c>
      <c r="N22" s="11">
        <f>Q22/(24*3600)</f>
        <v>0</v>
      </c>
      <c r="P22" s="4">
        <f t="shared" ref="P22" si="15">L22*60+M22</f>
        <v>0</v>
      </c>
      <c r="Q22" s="4">
        <f>P22*E1</f>
        <v>0</v>
      </c>
    </row>
    <row r="23" spans="1:17">
      <c r="A23" s="16">
        <v>9</v>
      </c>
      <c r="B23" s="10"/>
      <c r="C23" s="10"/>
      <c r="D23" s="10"/>
      <c r="E23" s="11"/>
      <c r="J23" s="16">
        <v>31</v>
      </c>
      <c r="K23" s="10"/>
      <c r="L23" s="10"/>
      <c r="M23" s="10"/>
      <c r="N23" s="11"/>
    </row>
    <row r="24" spans="1:17">
      <c r="A24" s="17"/>
      <c r="B24" s="35"/>
      <c r="C24" s="48">
        <v>0</v>
      </c>
      <c r="D24" s="48">
        <v>0</v>
      </c>
      <c r="E24" s="11">
        <f>H24/(24*3600)</f>
        <v>0</v>
      </c>
      <c r="G24" s="4">
        <f t="shared" ref="G24" si="16">C24*60+D24</f>
        <v>0</v>
      </c>
      <c r="H24" s="4">
        <f>G24*E1</f>
        <v>0</v>
      </c>
      <c r="J24" s="17"/>
      <c r="K24" s="35"/>
      <c r="L24" s="48">
        <v>0</v>
      </c>
      <c r="M24" s="48">
        <v>0</v>
      </c>
      <c r="N24" s="11">
        <f>Q24/(24*3600)</f>
        <v>0</v>
      </c>
      <c r="P24" s="4">
        <f t="shared" ref="P24" si="17">L24*60+M24</f>
        <v>0</v>
      </c>
      <c r="Q24" s="4">
        <f>P24*E1</f>
        <v>0</v>
      </c>
    </row>
    <row r="25" spans="1:17">
      <c r="A25" s="16">
        <v>10</v>
      </c>
      <c r="B25" s="10"/>
      <c r="C25" s="10"/>
      <c r="D25" s="10"/>
      <c r="E25" s="11"/>
      <c r="J25" s="16">
        <v>32</v>
      </c>
      <c r="K25" s="10"/>
      <c r="L25" s="10"/>
      <c r="M25" s="10"/>
      <c r="N25" s="11"/>
    </row>
    <row r="26" spans="1:17">
      <c r="A26" s="17"/>
      <c r="B26" s="35"/>
      <c r="C26" s="48">
        <v>0</v>
      </c>
      <c r="D26" s="48">
        <v>0</v>
      </c>
      <c r="E26" s="11">
        <f>H26/(24*3600)</f>
        <v>0</v>
      </c>
      <c r="G26" s="4">
        <f t="shared" ref="G26" si="18">C26*60+D26</f>
        <v>0</v>
      </c>
      <c r="H26" s="4">
        <f>G26*E1</f>
        <v>0</v>
      </c>
      <c r="J26" s="17"/>
      <c r="K26" s="35"/>
      <c r="L26" s="48">
        <v>0</v>
      </c>
      <c r="M26" s="48">
        <v>0</v>
      </c>
      <c r="N26" s="11">
        <f>Q26/(24*3600)</f>
        <v>0</v>
      </c>
      <c r="P26" s="4">
        <f t="shared" ref="P26" si="19">L26*60+M26</f>
        <v>0</v>
      </c>
      <c r="Q26" s="4">
        <f>P26*E1</f>
        <v>0</v>
      </c>
    </row>
    <row r="27" spans="1:17">
      <c r="A27" s="16">
        <v>11</v>
      </c>
      <c r="B27" s="10"/>
      <c r="C27" s="10"/>
      <c r="D27" s="10"/>
      <c r="E27" s="11"/>
      <c r="J27" s="16">
        <v>33</v>
      </c>
      <c r="K27" s="10"/>
      <c r="L27" s="10"/>
      <c r="M27" s="10"/>
      <c r="N27" s="11"/>
    </row>
    <row r="28" spans="1:17">
      <c r="A28" s="17"/>
      <c r="B28" s="35"/>
      <c r="C28" s="48">
        <v>0</v>
      </c>
      <c r="D28" s="48">
        <v>0</v>
      </c>
      <c r="E28" s="11">
        <f>H28/(24*3600)</f>
        <v>0</v>
      </c>
      <c r="G28" s="4">
        <f t="shared" ref="G28" si="20">C28*60+D28</f>
        <v>0</v>
      </c>
      <c r="H28" s="4">
        <f>G28*E1</f>
        <v>0</v>
      </c>
      <c r="J28" s="17"/>
      <c r="K28" s="35"/>
      <c r="L28" s="48">
        <v>0</v>
      </c>
      <c r="M28" s="48">
        <v>0</v>
      </c>
      <c r="N28" s="11">
        <f>Q28/(24*3600)</f>
        <v>0</v>
      </c>
      <c r="P28" s="4">
        <f t="shared" ref="P28" si="21">L28*60+M28</f>
        <v>0</v>
      </c>
      <c r="Q28" s="4">
        <f>P28*E1</f>
        <v>0</v>
      </c>
    </row>
    <row r="29" spans="1:17">
      <c r="A29" s="16">
        <v>12</v>
      </c>
      <c r="B29" s="10"/>
      <c r="C29" s="10"/>
      <c r="D29" s="10"/>
      <c r="E29" s="11"/>
      <c r="J29" s="16">
        <v>34</v>
      </c>
      <c r="K29" s="10"/>
      <c r="L29" s="10"/>
      <c r="M29" s="10"/>
      <c r="N29" s="11"/>
    </row>
    <row r="30" spans="1:17">
      <c r="A30" s="17"/>
      <c r="B30" s="35"/>
      <c r="C30" s="48">
        <v>0</v>
      </c>
      <c r="D30" s="48">
        <v>0</v>
      </c>
      <c r="E30" s="11">
        <f>H30/(24*3600)</f>
        <v>0</v>
      </c>
      <c r="G30" s="4">
        <f t="shared" ref="G30" si="22">C30*60+D30</f>
        <v>0</v>
      </c>
      <c r="H30" s="4">
        <f>G30*E1</f>
        <v>0</v>
      </c>
      <c r="J30" s="17"/>
      <c r="K30" s="35"/>
      <c r="L30" s="48">
        <v>0</v>
      </c>
      <c r="M30" s="48">
        <v>0</v>
      </c>
      <c r="N30" s="11">
        <f>Q30/(24*3600)</f>
        <v>0</v>
      </c>
      <c r="P30" s="4">
        <f t="shared" ref="P30" si="23">L30*60+M30</f>
        <v>0</v>
      </c>
      <c r="Q30" s="4">
        <f>P30*E1</f>
        <v>0</v>
      </c>
    </row>
    <row r="31" spans="1:17">
      <c r="A31" s="16">
        <v>13</v>
      </c>
      <c r="B31" s="10"/>
      <c r="C31" s="10"/>
      <c r="D31" s="10"/>
      <c r="E31" s="11"/>
      <c r="J31" s="16">
        <v>35</v>
      </c>
      <c r="K31" s="10"/>
      <c r="L31" s="10"/>
      <c r="M31" s="10"/>
      <c r="N31" s="11"/>
    </row>
    <row r="32" spans="1:17">
      <c r="A32" s="17"/>
      <c r="B32" s="35"/>
      <c r="C32" s="48">
        <v>0</v>
      </c>
      <c r="D32" s="48">
        <v>0</v>
      </c>
      <c r="E32" s="11">
        <f>H32/(24*3600)</f>
        <v>0</v>
      </c>
      <c r="G32" s="4">
        <f t="shared" ref="G32" si="24">C32*60+D32</f>
        <v>0</v>
      </c>
      <c r="H32" s="4">
        <f>G32*E1</f>
        <v>0</v>
      </c>
      <c r="J32" s="17"/>
      <c r="K32" s="35"/>
      <c r="L32" s="48">
        <v>0</v>
      </c>
      <c r="M32" s="48">
        <v>0</v>
      </c>
      <c r="N32" s="11">
        <f>Q32/(24*3600)</f>
        <v>0</v>
      </c>
      <c r="P32" s="4">
        <f t="shared" ref="P32" si="25">L32*60+M32</f>
        <v>0</v>
      </c>
      <c r="Q32" s="4">
        <f>P32*E1</f>
        <v>0</v>
      </c>
    </row>
    <row r="33" spans="1:17">
      <c r="A33" s="16">
        <v>14</v>
      </c>
      <c r="B33" s="10"/>
      <c r="C33" s="10"/>
      <c r="D33" s="10"/>
      <c r="E33" s="11"/>
      <c r="J33" s="16">
        <v>36</v>
      </c>
      <c r="K33" s="10"/>
      <c r="L33" s="10"/>
      <c r="M33" s="10"/>
      <c r="N33" s="11"/>
    </row>
    <row r="34" spans="1:17">
      <c r="A34" s="17"/>
      <c r="B34" s="35"/>
      <c r="C34" s="48">
        <v>0</v>
      </c>
      <c r="D34" s="48">
        <v>0</v>
      </c>
      <c r="E34" s="11">
        <f>H34/(24*3600)</f>
        <v>0</v>
      </c>
      <c r="G34" s="4">
        <f t="shared" ref="G34" si="26">C34*60+D34</f>
        <v>0</v>
      </c>
      <c r="H34" s="4">
        <f>G34*E1</f>
        <v>0</v>
      </c>
      <c r="J34" s="17"/>
      <c r="K34" s="35"/>
      <c r="L34" s="48">
        <v>0</v>
      </c>
      <c r="M34" s="48">
        <v>0</v>
      </c>
      <c r="N34" s="11">
        <f>Q34/(24*3600)</f>
        <v>0</v>
      </c>
      <c r="P34" s="4">
        <f t="shared" ref="P34" si="27">L34*60+M34</f>
        <v>0</v>
      </c>
      <c r="Q34" s="4">
        <f>P34*E1</f>
        <v>0</v>
      </c>
    </row>
    <row r="35" spans="1:17">
      <c r="A35" s="16">
        <v>15</v>
      </c>
      <c r="B35" s="10"/>
      <c r="C35" s="10"/>
      <c r="D35" s="10"/>
      <c r="E35" s="11"/>
      <c r="J35" s="16">
        <v>37</v>
      </c>
      <c r="K35" s="10"/>
      <c r="L35" s="10"/>
      <c r="M35" s="10"/>
      <c r="N35" s="11"/>
    </row>
    <row r="36" spans="1:17">
      <c r="A36" s="17"/>
      <c r="B36" s="35"/>
      <c r="C36" s="48">
        <v>0</v>
      </c>
      <c r="D36" s="48">
        <v>0</v>
      </c>
      <c r="E36" s="11">
        <f>H36/(24*3600)</f>
        <v>0</v>
      </c>
      <c r="G36" s="4">
        <f t="shared" ref="G36" si="28">C36*60+D36</f>
        <v>0</v>
      </c>
      <c r="H36" s="4">
        <f>G36*E1</f>
        <v>0</v>
      </c>
      <c r="J36" s="17"/>
      <c r="K36" s="35"/>
      <c r="L36" s="48">
        <v>0</v>
      </c>
      <c r="M36" s="48">
        <v>0</v>
      </c>
      <c r="N36" s="11">
        <f>Q36/(24*3600)</f>
        <v>0</v>
      </c>
      <c r="P36" s="4">
        <f t="shared" ref="P36" si="29">L36*60+M36</f>
        <v>0</v>
      </c>
      <c r="Q36" s="4">
        <f>P36*E1</f>
        <v>0</v>
      </c>
    </row>
    <row r="37" spans="1:17">
      <c r="A37" s="16">
        <v>16</v>
      </c>
      <c r="B37" s="10"/>
      <c r="C37" s="10"/>
      <c r="D37" s="10"/>
      <c r="E37" s="11"/>
      <c r="J37" s="16">
        <v>38</v>
      </c>
      <c r="K37" s="10"/>
      <c r="L37" s="10"/>
      <c r="M37" s="10"/>
      <c r="N37" s="11"/>
    </row>
    <row r="38" spans="1:17">
      <c r="A38" s="17"/>
      <c r="B38" s="35"/>
      <c r="C38" s="48">
        <v>0</v>
      </c>
      <c r="D38" s="48">
        <v>0</v>
      </c>
      <c r="E38" s="11">
        <f>H38/(24*3600)</f>
        <v>0</v>
      </c>
      <c r="G38" s="4">
        <f t="shared" ref="G38" si="30">C38*60+D38</f>
        <v>0</v>
      </c>
      <c r="H38" s="4">
        <f>G38*E1</f>
        <v>0</v>
      </c>
      <c r="J38" s="17"/>
      <c r="K38" s="35"/>
      <c r="L38" s="48">
        <v>0</v>
      </c>
      <c r="M38" s="48">
        <v>0</v>
      </c>
      <c r="N38" s="11">
        <f>Q38/(24*3600)</f>
        <v>0</v>
      </c>
      <c r="P38" s="4">
        <f t="shared" ref="P38" si="31">L38*60+M38</f>
        <v>0</v>
      </c>
      <c r="Q38" s="4">
        <f>P38*E1</f>
        <v>0</v>
      </c>
    </row>
    <row r="39" spans="1:17">
      <c r="A39" s="16">
        <v>17</v>
      </c>
      <c r="B39" s="10"/>
      <c r="C39" s="10"/>
      <c r="D39" s="10"/>
      <c r="E39" s="11"/>
      <c r="J39" s="16">
        <v>39</v>
      </c>
      <c r="K39" s="10"/>
      <c r="L39" s="10"/>
      <c r="M39" s="10"/>
      <c r="N39" s="11"/>
    </row>
    <row r="40" spans="1:17">
      <c r="A40" s="17"/>
      <c r="B40" s="35"/>
      <c r="C40" s="48">
        <v>0</v>
      </c>
      <c r="D40" s="48">
        <v>0</v>
      </c>
      <c r="E40" s="11">
        <f>H40/(24*3600)</f>
        <v>0</v>
      </c>
      <c r="G40" s="4">
        <f t="shared" ref="G40" si="32">C40*60+D40</f>
        <v>0</v>
      </c>
      <c r="H40" s="4">
        <f>G40*E1</f>
        <v>0</v>
      </c>
      <c r="J40" s="17"/>
      <c r="K40" s="35"/>
      <c r="L40" s="48">
        <v>0</v>
      </c>
      <c r="M40" s="48">
        <v>0</v>
      </c>
      <c r="N40" s="11">
        <f>Q40/(24*3600)</f>
        <v>0</v>
      </c>
      <c r="P40" s="4">
        <f t="shared" ref="P40" si="33">L40*60+M40</f>
        <v>0</v>
      </c>
      <c r="Q40" s="4">
        <f>P40*E1</f>
        <v>0</v>
      </c>
    </row>
    <row r="41" spans="1:17">
      <c r="A41" s="16">
        <v>18</v>
      </c>
      <c r="B41" s="10"/>
      <c r="C41" s="10"/>
      <c r="D41" s="10"/>
      <c r="E41" s="11"/>
      <c r="J41" s="16">
        <v>40</v>
      </c>
      <c r="K41" s="10"/>
      <c r="L41" s="10"/>
      <c r="M41" s="10"/>
      <c r="N41" s="11"/>
    </row>
    <row r="42" spans="1:17">
      <c r="A42" s="17"/>
      <c r="B42" s="35"/>
      <c r="C42" s="48">
        <v>0</v>
      </c>
      <c r="D42" s="48">
        <v>0</v>
      </c>
      <c r="E42" s="11">
        <f>H42/(24*3600)</f>
        <v>0</v>
      </c>
      <c r="G42" s="4">
        <f t="shared" ref="G42" si="34">C42*60+D42</f>
        <v>0</v>
      </c>
      <c r="H42" s="4">
        <f>G42*E1</f>
        <v>0</v>
      </c>
      <c r="J42" s="17"/>
      <c r="K42" s="35"/>
      <c r="L42" s="48">
        <v>0</v>
      </c>
      <c r="M42" s="48">
        <v>0</v>
      </c>
      <c r="N42" s="11">
        <f>Q42/(24*3600)</f>
        <v>0</v>
      </c>
      <c r="P42" s="4">
        <f t="shared" ref="P42" si="35">L42*60+M42</f>
        <v>0</v>
      </c>
      <c r="Q42" s="4">
        <f>P42*E1</f>
        <v>0</v>
      </c>
    </row>
    <row r="43" spans="1:17">
      <c r="A43" s="16">
        <v>19</v>
      </c>
      <c r="B43" s="10"/>
      <c r="C43" s="10"/>
      <c r="D43" s="10"/>
      <c r="E43" s="11"/>
      <c r="J43" s="16">
        <v>41</v>
      </c>
      <c r="K43" s="10"/>
      <c r="L43" s="10"/>
      <c r="M43" s="10"/>
      <c r="N43" s="11"/>
    </row>
    <row r="44" spans="1:17">
      <c r="A44" s="17"/>
      <c r="B44" s="35"/>
      <c r="C44" s="48">
        <v>0</v>
      </c>
      <c r="D44" s="48">
        <v>0</v>
      </c>
      <c r="E44" s="11">
        <f>H44/(24*3600)</f>
        <v>0</v>
      </c>
      <c r="G44" s="4">
        <f t="shared" ref="G44" si="36">C44*60+D44</f>
        <v>0</v>
      </c>
      <c r="H44" s="4">
        <f>G44*E1</f>
        <v>0</v>
      </c>
      <c r="J44" s="17"/>
      <c r="K44" s="35"/>
      <c r="L44" s="48">
        <v>0</v>
      </c>
      <c r="M44" s="48">
        <v>0</v>
      </c>
      <c r="N44" s="11">
        <f>Q44/(24*3600)</f>
        <v>0</v>
      </c>
      <c r="P44" s="4">
        <f t="shared" ref="P44" si="37">L44*60+M44</f>
        <v>0</v>
      </c>
      <c r="Q44" s="4">
        <f>P44*E1</f>
        <v>0</v>
      </c>
    </row>
    <row r="45" spans="1:17">
      <c r="A45" s="16">
        <v>20</v>
      </c>
      <c r="B45" s="10"/>
      <c r="C45" s="10"/>
      <c r="D45" s="10"/>
      <c r="E45" s="10"/>
      <c r="J45" s="16">
        <v>42</v>
      </c>
      <c r="K45" s="10"/>
      <c r="L45" s="10"/>
      <c r="M45" s="10"/>
      <c r="N45" s="10"/>
    </row>
    <row r="46" spans="1:17">
      <c r="A46" s="17"/>
      <c r="B46" s="35"/>
      <c r="C46" s="48">
        <v>0</v>
      </c>
      <c r="D46" s="48">
        <v>0</v>
      </c>
      <c r="E46" s="11">
        <f>H46/(24*3600)</f>
        <v>0</v>
      </c>
      <c r="G46" s="4">
        <f>C46*60+D46</f>
        <v>0</v>
      </c>
      <c r="H46" s="4">
        <f>G46*E1</f>
        <v>0</v>
      </c>
      <c r="J46" s="17"/>
      <c r="K46" s="36"/>
      <c r="L46" s="48">
        <v>0</v>
      </c>
      <c r="M46" s="48">
        <v>0</v>
      </c>
      <c r="N46" s="11">
        <f>Q46/(24*3600)</f>
        <v>0</v>
      </c>
      <c r="P46" s="4">
        <f>L46*60+M46</f>
        <v>0</v>
      </c>
      <c r="Q46" s="4">
        <f>P46*E1</f>
        <v>0</v>
      </c>
    </row>
    <row r="47" spans="1:17">
      <c r="A47" s="16">
        <v>21</v>
      </c>
      <c r="B47" s="10"/>
      <c r="C47" s="10"/>
      <c r="D47" s="10"/>
      <c r="E47" s="10"/>
      <c r="J47" s="16">
        <v>43</v>
      </c>
      <c r="K47" s="10"/>
      <c r="L47" s="10"/>
      <c r="M47" s="10"/>
      <c r="N47" s="10"/>
    </row>
    <row r="48" spans="1:17">
      <c r="A48" s="18"/>
      <c r="B48" s="35"/>
      <c r="C48" s="48">
        <v>0</v>
      </c>
      <c r="D48" s="48">
        <v>0</v>
      </c>
      <c r="E48" s="11">
        <f>H48/(24*3600)</f>
        <v>0</v>
      </c>
      <c r="G48" s="4">
        <f>C48*60+D48</f>
        <v>0</v>
      </c>
      <c r="H48" s="4">
        <f>G48*E1</f>
        <v>0</v>
      </c>
      <c r="J48" s="18"/>
      <c r="K48" s="36"/>
      <c r="L48" s="48">
        <v>0</v>
      </c>
      <c r="M48" s="48">
        <v>0</v>
      </c>
      <c r="N48" s="11">
        <f>Q48/(24*3600)</f>
        <v>0</v>
      </c>
      <c r="P48" s="4">
        <f>L48*60+M48</f>
        <v>0</v>
      </c>
      <c r="Q48" s="4">
        <f>P48*E1</f>
        <v>0</v>
      </c>
    </row>
    <row r="49" spans="1:17">
      <c r="A49" s="12"/>
      <c r="B49" s="12"/>
      <c r="C49" s="12"/>
      <c r="D49" s="12"/>
      <c r="E49" s="12"/>
      <c r="F49" s="13"/>
      <c r="G49" s="13"/>
      <c r="H49" s="13">
        <f>SUM(H6:H48)</f>
        <v>0</v>
      </c>
      <c r="I49" s="13"/>
      <c r="J49" s="12"/>
      <c r="K49" s="12"/>
      <c r="L49" s="12"/>
      <c r="M49" s="12"/>
      <c r="N49" s="12"/>
      <c r="Q49" s="4">
        <f>SUM(Q6:Q48)</f>
        <v>0</v>
      </c>
    </row>
    <row r="50" spans="1:17" ht="34.5" customHeight="1">
      <c r="A50" s="14"/>
      <c r="B50" s="13"/>
      <c r="C50" s="13"/>
      <c r="F50" s="13"/>
      <c r="G50" s="13"/>
      <c r="H50" s="13">
        <f>SUM(H49,Q49)</f>
        <v>0</v>
      </c>
      <c r="I50" s="13"/>
      <c r="J50" s="13"/>
      <c r="K50" s="13"/>
      <c r="L50" s="13"/>
      <c r="M50" s="15" t="s">
        <v>6</v>
      </c>
      <c r="N50" s="50">
        <f>H50/(24*3600)</f>
        <v>0</v>
      </c>
    </row>
    <row r="51" spans="1:17" ht="18" customHeight="1">
      <c r="A51" s="37"/>
      <c r="B51" s="38"/>
      <c r="C51" s="38"/>
      <c r="D51" s="39"/>
      <c r="E51" s="39"/>
      <c r="F51" s="38"/>
      <c r="G51" s="38"/>
      <c r="H51" s="38"/>
      <c r="I51" s="38"/>
      <c r="J51" s="38"/>
      <c r="K51" s="38"/>
      <c r="L51" s="38"/>
      <c r="M51" s="40"/>
      <c r="N51" s="41"/>
    </row>
    <row r="52" spans="1:17">
      <c r="A52" s="39"/>
      <c r="B52" s="39"/>
      <c r="C52" s="39"/>
      <c r="D52" s="39"/>
      <c r="E52" s="39"/>
      <c r="F52" s="39"/>
      <c r="G52" s="39"/>
      <c r="H52" s="39"/>
      <c r="I52" s="39"/>
      <c r="J52" s="39"/>
      <c r="K52" s="42"/>
      <c r="L52" s="39" t="s">
        <v>7</v>
      </c>
      <c r="M52" s="39"/>
      <c r="N52" s="39"/>
    </row>
    <row r="53" spans="1:17">
      <c r="A53" s="39"/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</row>
    <row r="54" spans="1:17">
      <c r="A54" s="39"/>
      <c r="B54" s="39"/>
      <c r="C54" s="39"/>
      <c r="D54" s="39"/>
      <c r="E54" s="39"/>
      <c r="F54" s="39"/>
      <c r="G54" s="39"/>
      <c r="H54" s="39"/>
      <c r="I54" s="39"/>
      <c r="J54" s="39"/>
      <c r="K54" s="43"/>
      <c r="L54" s="39" t="s">
        <v>8</v>
      </c>
      <c r="M54" s="39"/>
      <c r="N54" s="39"/>
    </row>
    <row r="55" spans="1:17">
      <c r="A55" s="39"/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</row>
    <row r="56" spans="1:17">
      <c r="A56" s="39"/>
      <c r="B56" s="39"/>
      <c r="C56" s="39"/>
      <c r="D56" s="39"/>
      <c r="E56" s="39"/>
      <c r="F56" s="39"/>
      <c r="G56" s="39"/>
      <c r="H56" s="39"/>
      <c r="I56" s="39"/>
      <c r="J56" s="39"/>
      <c r="K56" s="44"/>
      <c r="L56" s="39" t="s">
        <v>9</v>
      </c>
      <c r="M56" s="39"/>
      <c r="N56" s="39"/>
    </row>
    <row r="57" spans="1:17">
      <c r="A57" s="39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</row>
    <row r="58" spans="1:17">
      <c r="A58" s="39"/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</row>
  </sheetData>
  <sheetProtection sheet="1" objects="1" scenarios="1" formatCells="0" selectLockedCells="1"/>
  <mergeCells count="2">
    <mergeCell ref="C3:D3"/>
    <mergeCell ref="L3:M3"/>
  </mergeCells>
  <phoneticPr fontId="2"/>
  <printOptions horizontalCentered="1"/>
  <pageMargins left="0.39370078740157483" right="0.39370078740157483" top="0.74803149606299213" bottom="0.39370078740157483" header="0.31496062992125984" footer="0.31496062992125984"/>
  <pageSetup paperSize="9" orientation="portrait" horizontalDpi="4294967293" verticalDpi="0" r:id="rId1"/>
  <headerFooter>
    <oddFooter>&amp;Rhttp://www.photoclip.net/s/iy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35"/>
  <sheetViews>
    <sheetView zoomScaleNormal="100" workbookViewId="0">
      <selection activeCell="D1" sqref="D1"/>
    </sheetView>
  </sheetViews>
  <sheetFormatPr defaultRowHeight="13.5"/>
  <cols>
    <col min="1" max="1" width="13.625" customWidth="1"/>
    <col min="4" max="4" width="12" customWidth="1"/>
    <col min="5" max="5" width="19.875" customWidth="1"/>
    <col min="6" max="6" width="16" customWidth="1"/>
    <col min="7" max="7" width="8.375" hidden="1" customWidth="1"/>
    <col min="8" max="8" width="16.625" hidden="1" customWidth="1"/>
    <col min="9" max="9" width="26" hidden="1" customWidth="1"/>
  </cols>
  <sheetData>
    <row r="1" spans="1:9" ht="30.75" customHeight="1">
      <c r="A1" t="s">
        <v>3</v>
      </c>
      <c r="D1" s="49">
        <v>1.5</v>
      </c>
      <c r="E1" s="2" t="s">
        <v>5</v>
      </c>
      <c r="F1" s="2"/>
    </row>
    <row r="2" spans="1:9" ht="25.5" customHeight="1"/>
    <row r="3" spans="1:9" ht="15" customHeight="1">
      <c r="A3" s="24" t="s">
        <v>27</v>
      </c>
      <c r="B3" s="79" t="s">
        <v>29</v>
      </c>
      <c r="C3" s="79"/>
      <c r="D3" s="24" t="s">
        <v>4</v>
      </c>
      <c r="E3" s="25" t="s">
        <v>11</v>
      </c>
      <c r="F3" s="25" t="s">
        <v>24</v>
      </c>
      <c r="G3" s="1"/>
      <c r="H3" s="1"/>
    </row>
    <row r="4" spans="1:9" ht="15" customHeight="1">
      <c r="A4" s="26"/>
      <c r="B4" s="27" t="s">
        <v>0</v>
      </c>
      <c r="C4" s="27" t="s">
        <v>1</v>
      </c>
      <c r="D4" s="26"/>
      <c r="E4" s="27" t="s">
        <v>2</v>
      </c>
      <c r="F4" s="27" t="s">
        <v>10</v>
      </c>
    </row>
    <row r="5" spans="1:9" ht="15" customHeight="1">
      <c r="A5" s="28"/>
      <c r="B5" s="28"/>
      <c r="C5" s="28"/>
      <c r="D5" s="28"/>
      <c r="E5" s="28"/>
      <c r="F5" s="28"/>
    </row>
    <row r="6" spans="1:9" ht="15" customHeight="1">
      <c r="A6" s="33" t="s">
        <v>32</v>
      </c>
      <c r="B6" s="45">
        <v>6</v>
      </c>
      <c r="C6" s="46">
        <v>45</v>
      </c>
      <c r="D6" s="30">
        <f>H6/(24*3600)</f>
        <v>7.0312500000000002E-3</v>
      </c>
      <c r="E6" s="47">
        <v>4</v>
      </c>
      <c r="F6" s="32">
        <f>H6*E6/(24*3600)</f>
        <v>2.8125000000000001E-2</v>
      </c>
      <c r="G6">
        <f>B6*60+C6</f>
        <v>405</v>
      </c>
      <c r="H6">
        <f>G6*D1</f>
        <v>607.5</v>
      </c>
      <c r="I6">
        <f>H6*E6</f>
        <v>2430</v>
      </c>
    </row>
    <row r="7" spans="1:9" ht="15" customHeight="1">
      <c r="A7" s="29"/>
      <c r="B7" s="29"/>
      <c r="C7" s="29"/>
      <c r="D7" s="30"/>
      <c r="E7" s="31"/>
      <c r="F7" s="29"/>
    </row>
    <row r="8" spans="1:9" ht="15" customHeight="1">
      <c r="A8" s="34" t="s">
        <v>33</v>
      </c>
      <c r="B8" s="45">
        <v>5</v>
      </c>
      <c r="C8" s="46">
        <v>15</v>
      </c>
      <c r="D8" s="30">
        <f>H8/(24*3600)</f>
        <v>5.4687499999999997E-3</v>
      </c>
      <c r="E8" s="47">
        <v>6</v>
      </c>
      <c r="F8" s="32">
        <f>H8*E8/(24*3600)</f>
        <v>3.2812500000000001E-2</v>
      </c>
      <c r="G8">
        <f t="shared" ref="G8" si="0">B8*60+C8</f>
        <v>315</v>
      </c>
      <c r="H8">
        <f>G8*D1</f>
        <v>472.5</v>
      </c>
      <c r="I8">
        <f>H8*E8</f>
        <v>2835</v>
      </c>
    </row>
    <row r="9" spans="1:9" ht="15" customHeight="1">
      <c r="A9" s="29"/>
      <c r="B9" s="29"/>
      <c r="C9" s="29"/>
      <c r="D9" s="30"/>
      <c r="E9" s="31"/>
      <c r="F9" s="29"/>
    </row>
    <row r="10" spans="1:9" ht="15" customHeight="1">
      <c r="A10" s="34" t="s">
        <v>34</v>
      </c>
      <c r="B10" s="45">
        <v>6</v>
      </c>
      <c r="C10" s="46">
        <v>0</v>
      </c>
      <c r="D10" s="30">
        <f>H10/(24*3600)</f>
        <v>6.2500000000000003E-3</v>
      </c>
      <c r="E10" s="47">
        <v>5</v>
      </c>
      <c r="F10" s="32">
        <f>H10*E10/(24*3600)</f>
        <v>3.125E-2</v>
      </c>
      <c r="G10">
        <f t="shared" ref="G10" si="1">B10*60+C10</f>
        <v>360</v>
      </c>
      <c r="H10">
        <f>G10*D1</f>
        <v>540</v>
      </c>
      <c r="I10">
        <f>H10*E10</f>
        <v>2700</v>
      </c>
    </row>
    <row r="11" spans="1:9" ht="15" customHeight="1">
      <c r="A11" s="29"/>
      <c r="B11" s="29"/>
      <c r="C11" s="29"/>
      <c r="D11" s="30"/>
      <c r="E11" s="31"/>
      <c r="F11" s="32"/>
    </row>
    <row r="12" spans="1:9" ht="15" customHeight="1">
      <c r="A12" s="34" t="s">
        <v>35</v>
      </c>
      <c r="B12" s="45">
        <v>5</v>
      </c>
      <c r="C12" s="46">
        <v>45</v>
      </c>
      <c r="D12" s="30">
        <f>H12/(24*3600)</f>
        <v>5.9895833333333337E-3</v>
      </c>
      <c r="E12" s="47">
        <v>5</v>
      </c>
      <c r="F12" s="32">
        <f>H12*E12/(24*3600)</f>
        <v>2.9947916666666668E-2</v>
      </c>
      <c r="G12">
        <f>B12*60+C12</f>
        <v>345</v>
      </c>
      <c r="H12">
        <f>G12*D1</f>
        <v>517.5</v>
      </c>
      <c r="I12">
        <f>H12*E12</f>
        <v>2587.5</v>
      </c>
    </row>
    <row r="13" spans="1:9" ht="15" customHeight="1">
      <c r="A13" s="29"/>
      <c r="B13" s="29"/>
      <c r="C13" s="29"/>
      <c r="D13" s="30"/>
      <c r="E13" s="31"/>
      <c r="F13" s="32"/>
    </row>
    <row r="14" spans="1:9" ht="15" customHeight="1">
      <c r="A14" s="34" t="s">
        <v>16</v>
      </c>
      <c r="B14" s="45">
        <v>0</v>
      </c>
      <c r="C14" s="46">
        <v>0</v>
      </c>
      <c r="D14" s="30">
        <f>H14/(24*3600)</f>
        <v>0</v>
      </c>
      <c r="E14" s="47">
        <v>0</v>
      </c>
      <c r="F14" s="32">
        <f>H14*E14/(24*3600)</f>
        <v>0</v>
      </c>
      <c r="G14">
        <f>B14*60+C14</f>
        <v>0</v>
      </c>
      <c r="H14">
        <f>G14*D1</f>
        <v>0</v>
      </c>
      <c r="I14">
        <f>H14*E14</f>
        <v>0</v>
      </c>
    </row>
    <row r="15" spans="1:9" ht="15" customHeight="1">
      <c r="A15" s="29"/>
      <c r="B15" s="29"/>
      <c r="C15" s="29"/>
      <c r="D15" s="30"/>
      <c r="E15" s="31"/>
      <c r="F15" s="32"/>
    </row>
    <row r="16" spans="1:9" ht="15" customHeight="1">
      <c r="A16" s="34" t="s">
        <v>17</v>
      </c>
      <c r="B16" s="45">
        <v>0</v>
      </c>
      <c r="C16" s="46">
        <v>0</v>
      </c>
      <c r="D16" s="30">
        <f>H16/(24*3600)</f>
        <v>0</v>
      </c>
      <c r="E16" s="47">
        <v>0</v>
      </c>
      <c r="F16" s="32">
        <f>H16*E16/(24*3600)</f>
        <v>0</v>
      </c>
      <c r="G16">
        <f>B16*60+C16</f>
        <v>0</v>
      </c>
      <c r="H16">
        <f>G16*D1</f>
        <v>0</v>
      </c>
      <c r="I16">
        <f>H16*E16</f>
        <v>0</v>
      </c>
    </row>
    <row r="17" spans="1:9" ht="15" customHeight="1">
      <c r="A17" s="29"/>
      <c r="B17" s="29"/>
      <c r="C17" s="29"/>
      <c r="D17" s="30"/>
      <c r="E17" s="31"/>
      <c r="F17" s="32"/>
    </row>
    <row r="18" spans="1:9" ht="15" customHeight="1">
      <c r="A18" s="34" t="s">
        <v>18</v>
      </c>
      <c r="B18" s="45">
        <v>0</v>
      </c>
      <c r="C18" s="46">
        <v>0</v>
      </c>
      <c r="D18" s="30">
        <f>H18/(24*3600)</f>
        <v>0</v>
      </c>
      <c r="E18" s="47">
        <v>0</v>
      </c>
      <c r="F18" s="32">
        <f>H18*E18/(24*3600)</f>
        <v>0</v>
      </c>
      <c r="G18">
        <f>B18*60+C18</f>
        <v>0</v>
      </c>
      <c r="H18">
        <f>G18*D1</f>
        <v>0</v>
      </c>
      <c r="I18">
        <f>H18*E18</f>
        <v>0</v>
      </c>
    </row>
    <row r="19" spans="1:9" ht="15" customHeight="1">
      <c r="A19" s="29"/>
      <c r="B19" s="29"/>
      <c r="C19" s="29"/>
      <c r="D19" s="30"/>
      <c r="E19" s="31"/>
      <c r="F19" s="32"/>
    </row>
    <row r="20" spans="1:9" ht="15" customHeight="1">
      <c r="A20" s="34" t="s">
        <v>19</v>
      </c>
      <c r="B20" s="45">
        <v>0</v>
      </c>
      <c r="C20" s="46">
        <v>0</v>
      </c>
      <c r="D20" s="30">
        <f>H20/(24*3600)</f>
        <v>0</v>
      </c>
      <c r="E20" s="47">
        <v>0</v>
      </c>
      <c r="F20" s="32">
        <f>H20*E20/(24*3600)</f>
        <v>0</v>
      </c>
      <c r="G20">
        <f>B20*60+C20</f>
        <v>0</v>
      </c>
      <c r="H20">
        <f>G20*D1</f>
        <v>0</v>
      </c>
      <c r="I20">
        <f>H20*E20</f>
        <v>0</v>
      </c>
    </row>
    <row r="21" spans="1:9" ht="15" customHeight="1">
      <c r="A21" s="29"/>
      <c r="B21" s="29"/>
      <c r="C21" s="29"/>
      <c r="D21" s="30"/>
      <c r="E21" s="31"/>
      <c r="F21" s="32"/>
    </row>
    <row r="22" spans="1:9" ht="15" customHeight="1">
      <c r="A22" s="34" t="s">
        <v>36</v>
      </c>
      <c r="B22" s="45">
        <v>0</v>
      </c>
      <c r="C22" s="46">
        <v>0</v>
      </c>
      <c r="D22" s="30">
        <f>H22/(24*3600)</f>
        <v>0</v>
      </c>
      <c r="E22" s="47">
        <v>0</v>
      </c>
      <c r="F22" s="32">
        <f>H22*E22/(24*3600)</f>
        <v>0</v>
      </c>
      <c r="G22">
        <f>B22*60+C22</f>
        <v>0</v>
      </c>
      <c r="H22">
        <f>G22*D1</f>
        <v>0</v>
      </c>
      <c r="I22">
        <f>H22*E22</f>
        <v>0</v>
      </c>
    </row>
    <row r="23" spans="1:9" ht="15" customHeight="1">
      <c r="A23" s="29"/>
      <c r="B23" s="29"/>
      <c r="C23" s="29"/>
      <c r="D23" s="30"/>
      <c r="E23" s="31"/>
      <c r="F23" s="32"/>
    </row>
    <row r="24" spans="1:9" ht="15" customHeight="1">
      <c r="A24" s="34" t="s">
        <v>21</v>
      </c>
      <c r="B24" s="45">
        <v>0</v>
      </c>
      <c r="C24" s="46">
        <v>0</v>
      </c>
      <c r="D24" s="30">
        <f>H24/(24*3600)</f>
        <v>0</v>
      </c>
      <c r="E24" s="47">
        <v>0</v>
      </c>
      <c r="F24" s="32">
        <f>H24*E24/(24*3600)</f>
        <v>0</v>
      </c>
      <c r="G24">
        <f>B24*60+C24</f>
        <v>0</v>
      </c>
      <c r="H24">
        <f>G24*D1</f>
        <v>0</v>
      </c>
      <c r="I24">
        <f>H24*E24</f>
        <v>0</v>
      </c>
    </row>
    <row r="25" spans="1:9" ht="15" customHeight="1">
      <c r="A25" s="29"/>
      <c r="B25" s="29"/>
      <c r="C25" s="29"/>
      <c r="D25" s="30"/>
      <c r="E25" s="31"/>
      <c r="F25" s="32"/>
    </row>
    <row r="26" spans="1:9" ht="15" customHeight="1">
      <c r="A26" s="34" t="s">
        <v>22</v>
      </c>
      <c r="B26" s="45">
        <v>0</v>
      </c>
      <c r="C26" s="46">
        <v>0</v>
      </c>
      <c r="D26" s="30">
        <f>H26/(24*3600)</f>
        <v>0</v>
      </c>
      <c r="E26" s="47">
        <v>0</v>
      </c>
      <c r="F26" s="32">
        <f>H26*E26/(24*3600)</f>
        <v>0</v>
      </c>
      <c r="G26">
        <f>B26*60+C26</f>
        <v>0</v>
      </c>
      <c r="H26">
        <f>G26*D1</f>
        <v>0</v>
      </c>
      <c r="I26">
        <f>H26*E26</f>
        <v>0</v>
      </c>
    </row>
    <row r="27" spans="1:9" ht="15" customHeight="1">
      <c r="A27" s="29"/>
      <c r="B27" s="29"/>
      <c r="C27" s="29"/>
      <c r="D27" s="30"/>
      <c r="E27" s="31"/>
      <c r="F27" s="32"/>
    </row>
    <row r="28" spans="1:9" ht="15" customHeight="1">
      <c r="A28" s="34" t="s">
        <v>23</v>
      </c>
      <c r="B28" s="45">
        <v>0</v>
      </c>
      <c r="C28" s="46">
        <v>0</v>
      </c>
      <c r="D28" s="30">
        <f>H28/(24*3600)</f>
        <v>0</v>
      </c>
      <c r="E28" s="47">
        <v>0</v>
      </c>
      <c r="F28" s="32">
        <f>H28*E28/(24*3600)</f>
        <v>0</v>
      </c>
      <c r="G28">
        <f>B28*60+C28</f>
        <v>0</v>
      </c>
      <c r="H28">
        <f>G28*D1</f>
        <v>0</v>
      </c>
      <c r="I28">
        <f>H28*E28</f>
        <v>0</v>
      </c>
    </row>
    <row r="29" spans="1:9">
      <c r="A29" s="3"/>
      <c r="B29" s="3"/>
      <c r="C29" s="3"/>
      <c r="D29" s="20"/>
      <c r="F29" s="19"/>
      <c r="H29">
        <f>SUM(H6:H28)</f>
        <v>2137.5</v>
      </c>
      <c r="I29">
        <f>SUM(I6:I28)</f>
        <v>10552.5</v>
      </c>
    </row>
    <row r="30" spans="1:9" ht="28.5" customHeight="1">
      <c r="D30" s="21" t="s">
        <v>25</v>
      </c>
      <c r="E30" s="2">
        <f>SUM(E6:E28)</f>
        <v>20</v>
      </c>
      <c r="H30" s="19">
        <f>H29/(24*3600)</f>
        <v>2.4739583333333332E-2</v>
      </c>
      <c r="I30" s="19">
        <f>I29/(24*3600)</f>
        <v>0.12213541666666666</v>
      </c>
    </row>
    <row r="32" spans="1:9" ht="48" customHeight="1">
      <c r="D32" s="51" t="s">
        <v>30</v>
      </c>
      <c r="E32" s="22">
        <f>I29/(24*3600)</f>
        <v>0.12213541666666666</v>
      </c>
      <c r="F32" s="52" t="s">
        <v>31</v>
      </c>
    </row>
    <row r="34" spans="1:1" ht="34.5" customHeight="1"/>
    <row r="35" spans="1:1">
      <c r="A35" s="23" t="s">
        <v>26</v>
      </c>
    </row>
  </sheetData>
  <sheetProtection sheet="1" objects="1" scenarios="1" formatCells="0" selectLockedCells="1"/>
  <mergeCells count="1">
    <mergeCell ref="B3:C3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4294967293" verticalDpi="0" r:id="rId1"/>
  <headerFooter>
    <oddFooter>&amp;Rhttp://www.photoclip.net/s/iy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Q58"/>
  <sheetViews>
    <sheetView zoomScale="80" zoomScaleNormal="80" workbookViewId="0">
      <selection activeCell="E1" sqref="E1"/>
    </sheetView>
  </sheetViews>
  <sheetFormatPr defaultRowHeight="13.5"/>
  <cols>
    <col min="1" max="1" width="4.625" style="4" customWidth="1"/>
    <col min="2" max="2" width="7.625" style="4" customWidth="1"/>
    <col min="3" max="4" width="7.875" style="4" customWidth="1"/>
    <col min="5" max="5" width="12.625" style="4" customWidth="1"/>
    <col min="6" max="6" width="3.375" style="4" customWidth="1"/>
    <col min="7" max="7" width="9.125" style="4" hidden="1" customWidth="1"/>
    <col min="8" max="8" width="12.875" style="4" hidden="1" customWidth="1"/>
    <col min="9" max="9" width="2.875" style="4" customWidth="1"/>
    <col min="10" max="10" width="4.625" style="4" customWidth="1"/>
    <col min="11" max="11" width="7.625" style="4" customWidth="1"/>
    <col min="12" max="13" width="7.875" style="4" customWidth="1"/>
    <col min="14" max="14" width="12.625" style="4" customWidth="1"/>
    <col min="15" max="17" width="9" style="4" hidden="1" customWidth="1"/>
    <col min="18" max="16384" width="9" style="4"/>
  </cols>
  <sheetData>
    <row r="1" spans="1:17" ht="30" customHeight="1">
      <c r="A1" s="4" t="s">
        <v>3</v>
      </c>
      <c r="E1" s="49">
        <v>1.5</v>
      </c>
      <c r="F1" s="5" t="s">
        <v>5</v>
      </c>
    </row>
    <row r="2" spans="1:17" ht="26.25" customHeight="1"/>
    <row r="3" spans="1:17" ht="18.75" customHeight="1">
      <c r="A3" s="6" t="s">
        <v>2</v>
      </c>
      <c r="B3" s="54" t="s">
        <v>27</v>
      </c>
      <c r="C3" s="78" t="s">
        <v>28</v>
      </c>
      <c r="D3" s="78"/>
      <c r="E3" s="54" t="s">
        <v>4</v>
      </c>
      <c r="G3" s="7"/>
      <c r="H3" s="7"/>
      <c r="J3" s="6" t="s">
        <v>2</v>
      </c>
      <c r="K3" s="54" t="s">
        <v>27</v>
      </c>
      <c r="L3" s="78" t="s">
        <v>28</v>
      </c>
      <c r="M3" s="78"/>
      <c r="N3" s="54" t="s">
        <v>4</v>
      </c>
      <c r="P3" s="7"/>
      <c r="Q3" s="7"/>
    </row>
    <row r="4" spans="1:17">
      <c r="A4" s="9"/>
      <c r="B4" s="8"/>
      <c r="C4" s="9" t="s">
        <v>0</v>
      </c>
      <c r="D4" s="9" t="s">
        <v>1</v>
      </c>
      <c r="E4" s="8"/>
      <c r="J4" s="9"/>
      <c r="K4" s="8"/>
      <c r="L4" s="9" t="s">
        <v>0</v>
      </c>
      <c r="M4" s="9" t="s">
        <v>1</v>
      </c>
      <c r="N4" s="8"/>
    </row>
    <row r="5" spans="1:17">
      <c r="A5" s="16">
        <v>0</v>
      </c>
      <c r="B5" s="10"/>
      <c r="C5" s="10"/>
      <c r="D5" s="10"/>
      <c r="E5" s="10"/>
      <c r="J5" s="16">
        <v>22</v>
      </c>
      <c r="K5" s="10"/>
      <c r="L5" s="10"/>
      <c r="M5" s="10"/>
      <c r="N5" s="10"/>
    </row>
    <row r="6" spans="1:17">
      <c r="A6" s="17"/>
      <c r="B6" s="75" t="s">
        <v>37</v>
      </c>
      <c r="C6" s="48">
        <v>6</v>
      </c>
      <c r="D6" s="48">
        <v>45</v>
      </c>
      <c r="E6" s="11">
        <f>H6/(24*3600)</f>
        <v>7.0312500000000002E-3</v>
      </c>
      <c r="G6" s="4">
        <f>C6*60+D6</f>
        <v>405</v>
      </c>
      <c r="H6" s="4">
        <f>G6*E1</f>
        <v>607.5</v>
      </c>
      <c r="J6" s="17"/>
      <c r="K6" s="72"/>
      <c r="L6" s="48">
        <v>0</v>
      </c>
      <c r="M6" s="48">
        <v>0</v>
      </c>
      <c r="N6" s="11">
        <f>Q6/(24*3600)</f>
        <v>0</v>
      </c>
      <c r="P6" s="4">
        <f>L6*60+M6</f>
        <v>0</v>
      </c>
      <c r="Q6" s="4">
        <f>P6*E1</f>
        <v>0</v>
      </c>
    </row>
    <row r="7" spans="1:17">
      <c r="A7" s="16">
        <v>1</v>
      </c>
      <c r="B7" s="10"/>
      <c r="C7" s="10"/>
      <c r="D7" s="10"/>
      <c r="E7" s="11"/>
      <c r="J7" s="16">
        <v>23</v>
      </c>
      <c r="K7" s="10"/>
      <c r="L7" s="10"/>
      <c r="M7" s="10"/>
      <c r="N7" s="11"/>
    </row>
    <row r="8" spans="1:17">
      <c r="A8" s="17"/>
      <c r="B8" s="75"/>
      <c r="C8" s="48">
        <v>6</v>
      </c>
      <c r="D8" s="48">
        <v>45</v>
      </c>
      <c r="E8" s="11">
        <f>H8/(24*3600)</f>
        <v>7.0312500000000002E-3</v>
      </c>
      <c r="G8" s="4">
        <f t="shared" ref="G8" si="0">C8*60+D8</f>
        <v>405</v>
      </c>
      <c r="H8" s="4">
        <f>G8*E1</f>
        <v>607.5</v>
      </c>
      <c r="J8" s="17"/>
      <c r="K8" s="72"/>
      <c r="L8" s="48">
        <v>0</v>
      </c>
      <c r="M8" s="48">
        <v>0</v>
      </c>
      <c r="N8" s="11">
        <f>Q8/(24*3600)</f>
        <v>0</v>
      </c>
      <c r="P8" s="4">
        <f t="shared" ref="P8" si="1">L8*60+M8</f>
        <v>0</v>
      </c>
      <c r="Q8" s="4">
        <f>P8*E1</f>
        <v>0</v>
      </c>
    </row>
    <row r="9" spans="1:17">
      <c r="A9" s="16">
        <v>2</v>
      </c>
      <c r="B9" s="10"/>
      <c r="C9" s="10"/>
      <c r="D9" s="10"/>
      <c r="E9" s="11"/>
      <c r="J9" s="16">
        <v>24</v>
      </c>
      <c r="K9" s="10"/>
      <c r="L9" s="10"/>
      <c r="M9" s="10"/>
      <c r="N9" s="11"/>
    </row>
    <row r="10" spans="1:17">
      <c r="A10" s="17"/>
      <c r="B10" s="73" t="s">
        <v>38</v>
      </c>
      <c r="C10" s="48">
        <v>5</v>
      </c>
      <c r="D10" s="48">
        <v>15</v>
      </c>
      <c r="E10" s="11">
        <f>H10/(24*3600)</f>
        <v>5.4687499999999997E-3</v>
      </c>
      <c r="G10" s="4">
        <f t="shared" ref="G10" si="2">C10*60+D10</f>
        <v>315</v>
      </c>
      <c r="H10" s="4">
        <f>G10*E1</f>
        <v>472.5</v>
      </c>
      <c r="J10" s="17"/>
      <c r="K10" s="72"/>
      <c r="L10" s="48">
        <v>0</v>
      </c>
      <c r="M10" s="48">
        <v>0</v>
      </c>
      <c r="N10" s="11">
        <f>Q10/(24*3600)</f>
        <v>0</v>
      </c>
      <c r="P10" s="4">
        <f t="shared" ref="P10" si="3">L10*60+M10</f>
        <v>0</v>
      </c>
      <c r="Q10" s="4">
        <f>P10*E1</f>
        <v>0</v>
      </c>
    </row>
    <row r="11" spans="1:17">
      <c r="A11" s="16">
        <v>3</v>
      </c>
      <c r="B11" s="10"/>
      <c r="C11" s="10"/>
      <c r="D11" s="10"/>
      <c r="E11" s="11"/>
      <c r="J11" s="16">
        <v>25</v>
      </c>
      <c r="K11" s="10"/>
      <c r="L11" s="10"/>
      <c r="M11" s="10"/>
      <c r="N11" s="11"/>
    </row>
    <row r="12" spans="1:17">
      <c r="A12" s="17"/>
      <c r="B12" s="73"/>
      <c r="C12" s="48">
        <v>5</v>
      </c>
      <c r="D12" s="48">
        <v>15</v>
      </c>
      <c r="E12" s="11">
        <f>H12/(24*3600)</f>
        <v>5.4687499999999997E-3</v>
      </c>
      <c r="G12" s="4">
        <f t="shared" ref="G12" si="4">C12*60+D12</f>
        <v>315</v>
      </c>
      <c r="H12" s="4">
        <f>G12*E1</f>
        <v>472.5</v>
      </c>
      <c r="J12" s="17"/>
      <c r="K12" s="72"/>
      <c r="L12" s="48">
        <v>0</v>
      </c>
      <c r="M12" s="48">
        <v>0</v>
      </c>
      <c r="N12" s="11">
        <f>Q12/(24*3600)</f>
        <v>0</v>
      </c>
      <c r="P12" s="4">
        <f t="shared" ref="P12" si="5">L12*60+M12</f>
        <v>0</v>
      </c>
      <c r="Q12" s="4">
        <f>P12*E1</f>
        <v>0</v>
      </c>
    </row>
    <row r="13" spans="1:17">
      <c r="A13" s="16">
        <v>4</v>
      </c>
      <c r="B13" s="10"/>
      <c r="C13" s="10"/>
      <c r="D13" s="10"/>
      <c r="E13" s="11"/>
      <c r="J13" s="16">
        <v>26</v>
      </c>
      <c r="K13" s="10"/>
      <c r="L13" s="10"/>
      <c r="M13" s="10"/>
      <c r="N13" s="11"/>
    </row>
    <row r="14" spans="1:17">
      <c r="A14" s="17"/>
      <c r="B14" s="74" t="s">
        <v>39</v>
      </c>
      <c r="C14" s="48">
        <v>6</v>
      </c>
      <c r="D14" s="48">
        <v>0</v>
      </c>
      <c r="E14" s="11">
        <f>H14/(24*3600)</f>
        <v>6.2500000000000003E-3</v>
      </c>
      <c r="G14" s="4">
        <f t="shared" ref="G14" si="6">C14*60+D14</f>
        <v>360</v>
      </c>
      <c r="H14" s="4">
        <f>G14*E1</f>
        <v>540</v>
      </c>
      <c r="J14" s="17"/>
      <c r="K14" s="72"/>
      <c r="L14" s="48">
        <v>0</v>
      </c>
      <c r="M14" s="48">
        <v>0</v>
      </c>
      <c r="N14" s="11">
        <f>Q14/(24*3600)</f>
        <v>0</v>
      </c>
      <c r="P14" s="4">
        <f t="shared" ref="P14" si="7">L14*60+M14</f>
        <v>0</v>
      </c>
      <c r="Q14" s="4">
        <f>P14*E1</f>
        <v>0</v>
      </c>
    </row>
    <row r="15" spans="1:17">
      <c r="A15" s="16">
        <v>5</v>
      </c>
      <c r="B15" s="10"/>
      <c r="C15" s="10"/>
      <c r="D15" s="10"/>
      <c r="E15" s="11"/>
      <c r="J15" s="16">
        <v>27</v>
      </c>
      <c r="K15" s="10"/>
      <c r="L15" s="10"/>
      <c r="M15" s="10"/>
      <c r="N15" s="11"/>
    </row>
    <row r="16" spans="1:17">
      <c r="A16" s="17"/>
      <c r="B16" s="74"/>
      <c r="C16" s="48">
        <v>6</v>
      </c>
      <c r="D16" s="48">
        <v>0</v>
      </c>
      <c r="E16" s="11">
        <f>H16/(24*3600)</f>
        <v>6.2500000000000003E-3</v>
      </c>
      <c r="G16" s="4">
        <f t="shared" ref="G16" si="8">C16*60+D16</f>
        <v>360</v>
      </c>
      <c r="H16" s="4">
        <f>G16*E1</f>
        <v>540</v>
      </c>
      <c r="J16" s="17"/>
      <c r="K16" s="72"/>
      <c r="L16" s="48">
        <v>0</v>
      </c>
      <c r="M16" s="48">
        <v>0</v>
      </c>
      <c r="N16" s="11">
        <f>Q16/(24*3600)</f>
        <v>0</v>
      </c>
      <c r="P16" s="4">
        <f t="shared" ref="P16" si="9">L16*60+M16</f>
        <v>0</v>
      </c>
      <c r="Q16" s="4">
        <f>P16*E1</f>
        <v>0</v>
      </c>
    </row>
    <row r="17" spans="1:17">
      <c r="A17" s="16">
        <v>6</v>
      </c>
      <c r="B17" s="10"/>
      <c r="C17" s="10"/>
      <c r="D17" s="10"/>
      <c r="E17" s="11"/>
      <c r="J17" s="16">
        <v>28</v>
      </c>
      <c r="K17" s="10"/>
      <c r="L17" s="10"/>
      <c r="M17" s="10"/>
      <c r="N17" s="11"/>
    </row>
    <row r="18" spans="1:17">
      <c r="A18" s="17"/>
      <c r="B18" s="76" t="s">
        <v>40</v>
      </c>
      <c r="C18" s="48">
        <v>5</v>
      </c>
      <c r="D18" s="48">
        <v>45</v>
      </c>
      <c r="E18" s="11">
        <f>H18/(24*3600)</f>
        <v>5.9895833333333337E-3</v>
      </c>
      <c r="G18" s="4">
        <f t="shared" ref="G18" si="10">C18*60+D18</f>
        <v>345</v>
      </c>
      <c r="H18" s="4">
        <f>G18*E1</f>
        <v>517.5</v>
      </c>
      <c r="J18" s="17"/>
      <c r="K18" s="72"/>
      <c r="L18" s="48">
        <v>0</v>
      </c>
      <c r="M18" s="48">
        <v>0</v>
      </c>
      <c r="N18" s="11">
        <f>Q18/(24*3600)</f>
        <v>0</v>
      </c>
      <c r="P18" s="4">
        <f t="shared" ref="P18" si="11">L18*60+M18</f>
        <v>0</v>
      </c>
      <c r="Q18" s="4">
        <f>P18*E1</f>
        <v>0</v>
      </c>
    </row>
    <row r="19" spans="1:17">
      <c r="A19" s="16">
        <v>7</v>
      </c>
      <c r="B19" s="10"/>
      <c r="C19" s="10"/>
      <c r="D19" s="10"/>
      <c r="E19" s="11"/>
      <c r="J19" s="16">
        <v>29</v>
      </c>
      <c r="K19" s="10"/>
      <c r="L19" s="10"/>
      <c r="M19" s="10"/>
      <c r="N19" s="11"/>
    </row>
    <row r="20" spans="1:17">
      <c r="A20" s="17"/>
      <c r="B20" s="76"/>
      <c r="C20" s="48">
        <v>5</v>
      </c>
      <c r="D20" s="48">
        <v>45</v>
      </c>
      <c r="E20" s="11">
        <f>H20/(24*3600)</f>
        <v>5.9895833333333337E-3</v>
      </c>
      <c r="G20" s="4">
        <f t="shared" ref="G20" si="12">C20*60+D20</f>
        <v>345</v>
      </c>
      <c r="H20" s="4">
        <f>G20*E1</f>
        <v>517.5</v>
      </c>
      <c r="J20" s="17"/>
      <c r="K20" s="72"/>
      <c r="L20" s="48">
        <v>0</v>
      </c>
      <c r="M20" s="48">
        <v>0</v>
      </c>
      <c r="N20" s="11">
        <f>Q20/(24*3600)</f>
        <v>0</v>
      </c>
      <c r="P20" s="4">
        <f t="shared" ref="P20" si="13">L20*60+M20</f>
        <v>0</v>
      </c>
      <c r="Q20" s="4">
        <f>P20*E1</f>
        <v>0</v>
      </c>
    </row>
    <row r="21" spans="1:17">
      <c r="A21" s="16">
        <v>8</v>
      </c>
      <c r="B21" s="10"/>
      <c r="C21" s="10"/>
      <c r="D21" s="10"/>
      <c r="E21" s="11"/>
      <c r="J21" s="16">
        <v>30</v>
      </c>
      <c r="K21" s="10"/>
      <c r="L21" s="10"/>
      <c r="M21" s="10"/>
      <c r="N21" s="11"/>
    </row>
    <row r="22" spans="1:17">
      <c r="A22" s="17"/>
      <c r="B22" s="75" t="s">
        <v>37</v>
      </c>
      <c r="C22" s="48">
        <v>6</v>
      </c>
      <c r="D22" s="48">
        <v>45</v>
      </c>
      <c r="E22" s="11">
        <f>H22/(24*3600)</f>
        <v>7.0312500000000002E-3</v>
      </c>
      <c r="G22" s="4">
        <f t="shared" ref="G22" si="14">C22*60+D22</f>
        <v>405</v>
      </c>
      <c r="H22" s="4">
        <f>G22*E1</f>
        <v>607.5</v>
      </c>
      <c r="J22" s="17"/>
      <c r="K22" s="72"/>
      <c r="L22" s="48">
        <v>0</v>
      </c>
      <c r="M22" s="48">
        <v>0</v>
      </c>
      <c r="N22" s="11">
        <f>Q22/(24*3600)</f>
        <v>0</v>
      </c>
      <c r="P22" s="4">
        <f t="shared" ref="P22" si="15">L22*60+M22</f>
        <v>0</v>
      </c>
      <c r="Q22" s="4">
        <f>P22*E1</f>
        <v>0</v>
      </c>
    </row>
    <row r="23" spans="1:17">
      <c r="A23" s="16">
        <v>9</v>
      </c>
      <c r="B23" s="10"/>
      <c r="C23" s="10"/>
      <c r="D23" s="10"/>
      <c r="E23" s="11"/>
      <c r="J23" s="16">
        <v>31</v>
      </c>
      <c r="K23" s="10"/>
      <c r="L23" s="10"/>
      <c r="M23" s="10"/>
      <c r="N23" s="11"/>
    </row>
    <row r="24" spans="1:17">
      <c r="A24" s="17"/>
      <c r="B24" s="73" t="s">
        <v>38</v>
      </c>
      <c r="C24" s="48">
        <v>5</v>
      </c>
      <c r="D24" s="48">
        <v>15</v>
      </c>
      <c r="E24" s="11">
        <f>H24/(24*3600)</f>
        <v>5.4687499999999997E-3</v>
      </c>
      <c r="G24" s="4">
        <f t="shared" ref="G24" si="16">C24*60+D24</f>
        <v>315</v>
      </c>
      <c r="H24" s="4">
        <f>G24*E1</f>
        <v>472.5</v>
      </c>
      <c r="J24" s="17"/>
      <c r="K24" s="72"/>
      <c r="L24" s="48">
        <v>0</v>
      </c>
      <c r="M24" s="48">
        <v>0</v>
      </c>
      <c r="N24" s="11">
        <f>Q24/(24*3600)</f>
        <v>0</v>
      </c>
      <c r="P24" s="4">
        <f t="shared" ref="P24" si="17">L24*60+M24</f>
        <v>0</v>
      </c>
      <c r="Q24" s="4">
        <f>P24*E1</f>
        <v>0</v>
      </c>
    </row>
    <row r="25" spans="1:17">
      <c r="A25" s="16">
        <v>10</v>
      </c>
      <c r="B25" s="10"/>
      <c r="C25" s="10"/>
      <c r="D25" s="10"/>
      <c r="E25" s="11"/>
      <c r="J25" s="16">
        <v>32</v>
      </c>
      <c r="K25" s="10"/>
      <c r="L25" s="10"/>
      <c r="M25" s="10"/>
      <c r="N25" s="11"/>
    </row>
    <row r="26" spans="1:17">
      <c r="A26" s="17"/>
      <c r="B26" s="73"/>
      <c r="C26" s="48">
        <v>5</v>
      </c>
      <c r="D26" s="48">
        <v>15</v>
      </c>
      <c r="E26" s="11">
        <f>H26/(24*3600)</f>
        <v>5.4687499999999997E-3</v>
      </c>
      <c r="G26" s="4">
        <f t="shared" ref="G26" si="18">C26*60+D26</f>
        <v>315</v>
      </c>
      <c r="H26" s="4">
        <f>G26*E1</f>
        <v>472.5</v>
      </c>
      <c r="J26" s="17"/>
      <c r="K26" s="72"/>
      <c r="L26" s="48">
        <v>0</v>
      </c>
      <c r="M26" s="48">
        <v>0</v>
      </c>
      <c r="N26" s="11">
        <f>Q26/(24*3600)</f>
        <v>0</v>
      </c>
      <c r="P26" s="4">
        <f t="shared" ref="P26" si="19">L26*60+M26</f>
        <v>0</v>
      </c>
      <c r="Q26" s="4">
        <f>P26*E1</f>
        <v>0</v>
      </c>
    </row>
    <row r="27" spans="1:17">
      <c r="A27" s="16">
        <v>11</v>
      </c>
      <c r="B27" s="10"/>
      <c r="C27" s="10"/>
      <c r="D27" s="10"/>
      <c r="E27" s="11"/>
      <c r="J27" s="16">
        <v>33</v>
      </c>
      <c r="K27" s="10"/>
      <c r="L27" s="10"/>
      <c r="M27" s="10"/>
      <c r="N27" s="11"/>
    </row>
    <row r="28" spans="1:17">
      <c r="A28" s="17"/>
      <c r="B28" s="74" t="s">
        <v>39</v>
      </c>
      <c r="C28" s="48">
        <v>6</v>
      </c>
      <c r="D28" s="48">
        <v>0</v>
      </c>
      <c r="E28" s="11">
        <f>H28/(24*3600)</f>
        <v>6.2500000000000003E-3</v>
      </c>
      <c r="G28" s="4">
        <f t="shared" ref="G28" si="20">C28*60+D28</f>
        <v>360</v>
      </c>
      <c r="H28" s="4">
        <f>G28*E1</f>
        <v>540</v>
      </c>
      <c r="J28" s="17"/>
      <c r="K28" s="72"/>
      <c r="L28" s="48">
        <v>0</v>
      </c>
      <c r="M28" s="48">
        <v>0</v>
      </c>
      <c r="N28" s="11">
        <f>Q28/(24*3600)</f>
        <v>0</v>
      </c>
      <c r="P28" s="4">
        <f t="shared" ref="P28" si="21">L28*60+M28</f>
        <v>0</v>
      </c>
      <c r="Q28" s="4">
        <f>P28*E1</f>
        <v>0</v>
      </c>
    </row>
    <row r="29" spans="1:17">
      <c r="A29" s="16">
        <v>12</v>
      </c>
      <c r="B29" s="10"/>
      <c r="C29" s="10"/>
      <c r="D29" s="10"/>
      <c r="E29" s="11"/>
      <c r="J29" s="16">
        <v>34</v>
      </c>
      <c r="K29" s="10"/>
      <c r="L29" s="10"/>
      <c r="M29" s="10"/>
      <c r="N29" s="11"/>
    </row>
    <row r="30" spans="1:17">
      <c r="A30" s="17"/>
      <c r="B30" s="74"/>
      <c r="C30" s="48">
        <v>6</v>
      </c>
      <c r="D30" s="48">
        <v>0</v>
      </c>
      <c r="E30" s="11">
        <f>H30/(24*3600)</f>
        <v>6.2500000000000003E-3</v>
      </c>
      <c r="G30" s="4">
        <f t="shared" ref="G30" si="22">C30*60+D30</f>
        <v>360</v>
      </c>
      <c r="H30" s="4">
        <f>G30*E1</f>
        <v>540</v>
      </c>
      <c r="J30" s="17"/>
      <c r="K30" s="72"/>
      <c r="L30" s="48">
        <v>0</v>
      </c>
      <c r="M30" s="48">
        <v>0</v>
      </c>
      <c r="N30" s="11">
        <f>Q30/(24*3600)</f>
        <v>0</v>
      </c>
      <c r="P30" s="4">
        <f t="shared" ref="P30" si="23">L30*60+M30</f>
        <v>0</v>
      </c>
      <c r="Q30" s="4">
        <f>P30*E1</f>
        <v>0</v>
      </c>
    </row>
    <row r="31" spans="1:17">
      <c r="A31" s="16">
        <v>13</v>
      </c>
      <c r="B31" s="10"/>
      <c r="C31" s="10"/>
      <c r="D31" s="10"/>
      <c r="E31" s="11"/>
      <c r="J31" s="16">
        <v>35</v>
      </c>
      <c r="K31" s="10"/>
      <c r="L31" s="10"/>
      <c r="M31" s="10"/>
      <c r="N31" s="11"/>
    </row>
    <row r="32" spans="1:17">
      <c r="A32" s="17"/>
      <c r="B32" s="75" t="s">
        <v>37</v>
      </c>
      <c r="C32" s="48">
        <v>6</v>
      </c>
      <c r="D32" s="48">
        <v>45</v>
      </c>
      <c r="E32" s="11">
        <f>H32/(24*3600)</f>
        <v>7.0312500000000002E-3</v>
      </c>
      <c r="G32" s="4">
        <f t="shared" ref="G32" si="24">C32*60+D32</f>
        <v>405</v>
      </c>
      <c r="H32" s="4">
        <f>G32*E1</f>
        <v>607.5</v>
      </c>
      <c r="J32" s="17"/>
      <c r="K32" s="72"/>
      <c r="L32" s="48">
        <v>0</v>
      </c>
      <c r="M32" s="48">
        <v>0</v>
      </c>
      <c r="N32" s="11">
        <f>Q32/(24*3600)</f>
        <v>0</v>
      </c>
      <c r="P32" s="4">
        <f t="shared" ref="P32" si="25">L32*60+M32</f>
        <v>0</v>
      </c>
      <c r="Q32" s="4">
        <f>P32*E1</f>
        <v>0</v>
      </c>
    </row>
    <row r="33" spans="1:17">
      <c r="A33" s="16">
        <v>14</v>
      </c>
      <c r="B33" s="10"/>
      <c r="C33" s="10"/>
      <c r="D33" s="10"/>
      <c r="E33" s="11"/>
      <c r="J33" s="16">
        <v>36</v>
      </c>
      <c r="K33" s="10"/>
      <c r="L33" s="10"/>
      <c r="M33" s="10"/>
      <c r="N33" s="11"/>
    </row>
    <row r="34" spans="1:17">
      <c r="A34" s="17"/>
      <c r="B34" s="73" t="s">
        <v>38</v>
      </c>
      <c r="C34" s="48">
        <v>5</v>
      </c>
      <c r="D34" s="48">
        <v>15</v>
      </c>
      <c r="E34" s="11">
        <f>H34/(24*3600)</f>
        <v>5.4687499999999997E-3</v>
      </c>
      <c r="G34" s="4">
        <f t="shared" ref="G34" si="26">C34*60+D34</f>
        <v>315</v>
      </c>
      <c r="H34" s="4">
        <f>G34*E1</f>
        <v>472.5</v>
      </c>
      <c r="J34" s="17"/>
      <c r="K34" s="72"/>
      <c r="L34" s="48">
        <v>0</v>
      </c>
      <c r="M34" s="48">
        <v>0</v>
      </c>
      <c r="N34" s="11">
        <f>Q34/(24*3600)</f>
        <v>0</v>
      </c>
      <c r="P34" s="4">
        <f t="shared" ref="P34" si="27">L34*60+M34</f>
        <v>0</v>
      </c>
      <c r="Q34" s="4">
        <f>P34*E1</f>
        <v>0</v>
      </c>
    </row>
    <row r="35" spans="1:17">
      <c r="A35" s="16">
        <v>15</v>
      </c>
      <c r="B35" s="10"/>
      <c r="C35" s="10"/>
      <c r="D35" s="10"/>
      <c r="E35" s="11"/>
      <c r="J35" s="16">
        <v>37</v>
      </c>
      <c r="K35" s="10"/>
      <c r="L35" s="10"/>
      <c r="M35" s="10"/>
      <c r="N35" s="11"/>
    </row>
    <row r="36" spans="1:17">
      <c r="A36" s="17"/>
      <c r="B36" s="73"/>
      <c r="C36" s="48">
        <v>5</v>
      </c>
      <c r="D36" s="48">
        <v>15</v>
      </c>
      <c r="E36" s="11">
        <f>H36/(24*3600)</f>
        <v>5.4687499999999997E-3</v>
      </c>
      <c r="G36" s="4">
        <f t="shared" ref="G36" si="28">C36*60+D36</f>
        <v>315</v>
      </c>
      <c r="H36" s="4">
        <f>G36*E1</f>
        <v>472.5</v>
      </c>
      <c r="J36" s="17"/>
      <c r="K36" s="72"/>
      <c r="L36" s="48">
        <v>0</v>
      </c>
      <c r="M36" s="48">
        <v>0</v>
      </c>
      <c r="N36" s="11">
        <f>Q36/(24*3600)</f>
        <v>0</v>
      </c>
      <c r="P36" s="4">
        <f t="shared" ref="P36" si="29">L36*60+M36</f>
        <v>0</v>
      </c>
      <c r="Q36" s="4">
        <f>P36*E1</f>
        <v>0</v>
      </c>
    </row>
    <row r="37" spans="1:17">
      <c r="A37" s="16">
        <v>16</v>
      </c>
      <c r="B37" s="10"/>
      <c r="C37" s="10"/>
      <c r="D37" s="10"/>
      <c r="E37" s="11"/>
      <c r="J37" s="16">
        <v>38</v>
      </c>
      <c r="K37" s="10"/>
      <c r="L37" s="10"/>
      <c r="M37" s="10"/>
      <c r="N37" s="11"/>
    </row>
    <row r="38" spans="1:17">
      <c r="A38" s="17"/>
      <c r="B38" s="74" t="s">
        <v>39</v>
      </c>
      <c r="C38" s="48">
        <v>6</v>
      </c>
      <c r="D38" s="48">
        <v>0</v>
      </c>
      <c r="E38" s="11">
        <f>H38/(24*3600)</f>
        <v>6.2500000000000003E-3</v>
      </c>
      <c r="G38" s="4">
        <f t="shared" ref="G38" si="30">C38*60+D38</f>
        <v>360</v>
      </c>
      <c r="H38" s="4">
        <f>G38*E1</f>
        <v>540</v>
      </c>
      <c r="J38" s="17"/>
      <c r="K38" s="72"/>
      <c r="L38" s="48">
        <v>0</v>
      </c>
      <c r="M38" s="48">
        <v>0</v>
      </c>
      <c r="N38" s="11">
        <f>Q38/(24*3600)</f>
        <v>0</v>
      </c>
      <c r="P38" s="4">
        <f t="shared" ref="P38" si="31">L38*60+M38</f>
        <v>0</v>
      </c>
      <c r="Q38" s="4">
        <f>P38*E1</f>
        <v>0</v>
      </c>
    </row>
    <row r="39" spans="1:17">
      <c r="A39" s="16">
        <v>17</v>
      </c>
      <c r="B39" s="10"/>
      <c r="C39" s="10"/>
      <c r="D39" s="10"/>
      <c r="E39" s="11"/>
      <c r="J39" s="16">
        <v>39</v>
      </c>
      <c r="K39" s="10"/>
      <c r="L39" s="10"/>
      <c r="M39" s="10"/>
      <c r="N39" s="11"/>
    </row>
    <row r="40" spans="1:17">
      <c r="A40" s="17"/>
      <c r="B40" s="76" t="s">
        <v>40</v>
      </c>
      <c r="C40" s="48">
        <v>5</v>
      </c>
      <c r="D40" s="48">
        <v>45</v>
      </c>
      <c r="E40" s="11">
        <f>H40/(24*3600)</f>
        <v>5.9895833333333337E-3</v>
      </c>
      <c r="G40" s="4">
        <f t="shared" ref="G40" si="32">C40*60+D40</f>
        <v>345</v>
      </c>
      <c r="H40" s="4">
        <f>G40*E1</f>
        <v>517.5</v>
      </c>
      <c r="J40" s="17"/>
      <c r="K40" s="72"/>
      <c r="L40" s="48">
        <v>0</v>
      </c>
      <c r="M40" s="48">
        <v>0</v>
      </c>
      <c r="N40" s="11">
        <f>Q40/(24*3600)</f>
        <v>0</v>
      </c>
      <c r="P40" s="4">
        <f t="shared" ref="P40" si="33">L40*60+M40</f>
        <v>0</v>
      </c>
      <c r="Q40" s="4">
        <f>P40*E1</f>
        <v>0</v>
      </c>
    </row>
    <row r="41" spans="1:17">
      <c r="A41" s="16">
        <v>18</v>
      </c>
      <c r="B41" s="10"/>
      <c r="C41" s="10"/>
      <c r="D41" s="10"/>
      <c r="E41" s="11"/>
      <c r="J41" s="16">
        <v>40</v>
      </c>
      <c r="K41" s="10"/>
      <c r="L41" s="10"/>
      <c r="M41" s="10"/>
      <c r="N41" s="11"/>
    </row>
    <row r="42" spans="1:17">
      <c r="A42" s="17"/>
      <c r="B42" s="76"/>
      <c r="C42" s="48">
        <v>5</v>
      </c>
      <c r="D42" s="48">
        <v>45</v>
      </c>
      <c r="E42" s="11">
        <f>H42/(24*3600)</f>
        <v>5.9895833333333337E-3</v>
      </c>
      <c r="G42" s="4">
        <f t="shared" ref="G42" si="34">C42*60+D42</f>
        <v>345</v>
      </c>
      <c r="H42" s="4">
        <f>G42*E1</f>
        <v>517.5</v>
      </c>
      <c r="J42" s="17"/>
      <c r="K42" s="72"/>
      <c r="L42" s="48">
        <v>0</v>
      </c>
      <c r="M42" s="48">
        <v>0</v>
      </c>
      <c r="N42" s="11">
        <f>Q42/(24*3600)</f>
        <v>0</v>
      </c>
      <c r="P42" s="4">
        <f t="shared" ref="P42" si="35">L42*60+M42</f>
        <v>0</v>
      </c>
      <c r="Q42" s="4">
        <f>P42*E1</f>
        <v>0</v>
      </c>
    </row>
    <row r="43" spans="1:17">
      <c r="A43" s="16">
        <v>19</v>
      </c>
      <c r="B43" s="10"/>
      <c r="C43" s="10"/>
      <c r="D43" s="10"/>
      <c r="E43" s="11"/>
      <c r="J43" s="16">
        <v>41</v>
      </c>
      <c r="K43" s="10"/>
      <c r="L43" s="10"/>
      <c r="M43" s="10"/>
      <c r="N43" s="11"/>
    </row>
    <row r="44" spans="1:17">
      <c r="A44" s="17"/>
      <c r="B44" s="76"/>
      <c r="C44" s="48">
        <v>5</v>
      </c>
      <c r="D44" s="48">
        <v>45</v>
      </c>
      <c r="E44" s="11">
        <f>H44/(24*3600)</f>
        <v>5.9895833333333337E-3</v>
      </c>
      <c r="G44" s="4">
        <f t="shared" ref="G44" si="36">C44*60+D44</f>
        <v>345</v>
      </c>
      <c r="H44" s="4">
        <f>G44*E1</f>
        <v>517.5</v>
      </c>
      <c r="J44" s="17"/>
      <c r="K44" s="72"/>
      <c r="L44" s="48">
        <v>0</v>
      </c>
      <c r="M44" s="48">
        <v>0</v>
      </c>
      <c r="N44" s="11">
        <f>Q44/(24*3600)</f>
        <v>0</v>
      </c>
      <c r="P44" s="4">
        <f t="shared" ref="P44" si="37">L44*60+M44</f>
        <v>0</v>
      </c>
      <c r="Q44" s="4">
        <f>P44*E1</f>
        <v>0</v>
      </c>
    </row>
    <row r="45" spans="1:17">
      <c r="A45" s="16">
        <v>20</v>
      </c>
      <c r="B45" s="10"/>
      <c r="C45" s="10"/>
      <c r="D45" s="10"/>
      <c r="E45" s="10"/>
      <c r="J45" s="16">
        <v>42</v>
      </c>
      <c r="K45" s="10"/>
      <c r="L45" s="10"/>
      <c r="M45" s="10"/>
      <c r="N45" s="10"/>
    </row>
    <row r="46" spans="1:17">
      <c r="A46" s="17"/>
      <c r="B46" s="72"/>
      <c r="C46" s="48">
        <v>0</v>
      </c>
      <c r="D46" s="48">
        <v>0</v>
      </c>
      <c r="E46" s="11">
        <f>H46/(24*3600)</f>
        <v>0</v>
      </c>
      <c r="G46" s="4">
        <f>C46*60+D46</f>
        <v>0</v>
      </c>
      <c r="H46" s="4">
        <f>G46*E1</f>
        <v>0</v>
      </c>
      <c r="J46" s="17"/>
      <c r="K46" s="36"/>
      <c r="L46" s="48">
        <v>0</v>
      </c>
      <c r="M46" s="48">
        <v>0</v>
      </c>
      <c r="N46" s="11">
        <f>Q46/(24*3600)</f>
        <v>0</v>
      </c>
      <c r="P46" s="4">
        <f>L46*60+M46</f>
        <v>0</v>
      </c>
      <c r="Q46" s="4">
        <f>P46*E1</f>
        <v>0</v>
      </c>
    </row>
    <row r="47" spans="1:17">
      <c r="A47" s="16">
        <v>21</v>
      </c>
      <c r="B47" s="10"/>
      <c r="C47" s="10"/>
      <c r="D47" s="10"/>
      <c r="E47" s="10"/>
      <c r="J47" s="16">
        <v>43</v>
      </c>
      <c r="K47" s="10"/>
      <c r="L47" s="10"/>
      <c r="M47" s="10"/>
      <c r="N47" s="10"/>
    </row>
    <row r="48" spans="1:17">
      <c r="A48" s="18"/>
      <c r="B48" s="72"/>
      <c r="C48" s="48">
        <v>0</v>
      </c>
      <c r="D48" s="48">
        <v>0</v>
      </c>
      <c r="E48" s="11">
        <f>H48/(24*3600)</f>
        <v>0</v>
      </c>
      <c r="G48" s="4">
        <f>C48*60+D48</f>
        <v>0</v>
      </c>
      <c r="H48" s="4">
        <f>G48*E1</f>
        <v>0</v>
      </c>
      <c r="J48" s="18"/>
      <c r="K48" s="36"/>
      <c r="L48" s="48">
        <v>0</v>
      </c>
      <c r="M48" s="48">
        <v>0</v>
      </c>
      <c r="N48" s="11">
        <f>Q48/(24*3600)</f>
        <v>0</v>
      </c>
      <c r="P48" s="4">
        <f>L48*60+M48</f>
        <v>0</v>
      </c>
      <c r="Q48" s="4">
        <f>P48*E1</f>
        <v>0</v>
      </c>
    </row>
    <row r="49" spans="1:17">
      <c r="A49" s="12"/>
      <c r="B49" s="12"/>
      <c r="C49" s="12"/>
      <c r="D49" s="12"/>
      <c r="E49" s="12"/>
      <c r="F49" s="13"/>
      <c r="G49" s="13"/>
      <c r="H49" s="13">
        <f>SUM(H6:H48)</f>
        <v>10552.5</v>
      </c>
      <c r="I49" s="13"/>
      <c r="J49" s="12"/>
      <c r="K49" s="12"/>
      <c r="L49" s="12"/>
      <c r="M49" s="12"/>
      <c r="N49" s="12"/>
      <c r="Q49" s="4">
        <f>SUM(Q6:Q48)</f>
        <v>0</v>
      </c>
    </row>
    <row r="50" spans="1:17" ht="34.5" customHeight="1">
      <c r="A50" s="14"/>
      <c r="B50" s="13"/>
      <c r="C50" s="13"/>
      <c r="F50" s="13"/>
      <c r="G50" s="13"/>
      <c r="H50" s="13">
        <f>SUM(H49,Q49)</f>
        <v>10552.5</v>
      </c>
      <c r="I50" s="13"/>
      <c r="J50" s="13"/>
      <c r="K50" s="13"/>
      <c r="L50" s="13"/>
      <c r="M50" s="15" t="s">
        <v>6</v>
      </c>
      <c r="N50" s="50">
        <f>H50/(24*3600)</f>
        <v>0.12213541666666666</v>
      </c>
    </row>
    <row r="51" spans="1:17" ht="18" customHeight="1">
      <c r="A51" s="37"/>
      <c r="B51" s="38"/>
      <c r="C51" s="38"/>
      <c r="D51" s="39"/>
      <c r="E51" s="39"/>
      <c r="F51" s="38"/>
      <c r="G51" s="38"/>
      <c r="H51" s="38"/>
      <c r="I51" s="38"/>
      <c r="J51" s="38"/>
      <c r="K51" s="38"/>
      <c r="L51" s="38"/>
      <c r="M51" s="40"/>
      <c r="N51" s="41"/>
    </row>
    <row r="52" spans="1:17">
      <c r="A52" s="39"/>
      <c r="B52" s="39"/>
      <c r="C52" s="39"/>
      <c r="D52" s="39"/>
      <c r="E52" s="39"/>
      <c r="F52" s="39"/>
      <c r="G52" s="39"/>
      <c r="H52" s="39"/>
      <c r="I52" s="39"/>
      <c r="J52" s="39"/>
      <c r="K52" s="42"/>
      <c r="L52" s="39" t="s">
        <v>37</v>
      </c>
      <c r="M52" s="71"/>
      <c r="N52" s="39" t="s">
        <v>40</v>
      </c>
    </row>
    <row r="53" spans="1:17">
      <c r="A53" s="39"/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</row>
    <row r="54" spans="1:17">
      <c r="A54" s="39"/>
      <c r="B54" s="39"/>
      <c r="C54" s="39"/>
      <c r="D54" s="39"/>
      <c r="E54" s="39"/>
      <c r="F54" s="39"/>
      <c r="G54" s="39"/>
      <c r="H54" s="39"/>
      <c r="I54" s="39"/>
      <c r="J54" s="39"/>
      <c r="K54" s="43"/>
      <c r="L54" s="39" t="s">
        <v>38</v>
      </c>
      <c r="M54" s="39"/>
      <c r="N54" s="39"/>
    </row>
    <row r="55" spans="1:17">
      <c r="A55" s="39"/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</row>
    <row r="56" spans="1:17">
      <c r="A56" s="39"/>
      <c r="B56" s="39"/>
      <c r="C56" s="39"/>
      <c r="D56" s="39"/>
      <c r="E56" s="39"/>
      <c r="F56" s="39"/>
      <c r="G56" s="39"/>
      <c r="H56" s="39"/>
      <c r="I56" s="39"/>
      <c r="J56" s="39"/>
      <c r="K56" s="44"/>
      <c r="L56" s="39" t="s">
        <v>39</v>
      </c>
      <c r="M56" s="39"/>
      <c r="N56" s="39"/>
    </row>
    <row r="57" spans="1:17">
      <c r="A57" s="39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</row>
    <row r="58" spans="1:17">
      <c r="A58" s="39"/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</row>
  </sheetData>
  <sheetProtection sheet="1" objects="1" scenarios="1" formatCells="0" selectLockedCells="1"/>
  <mergeCells count="2">
    <mergeCell ref="C3:D3"/>
    <mergeCell ref="L3:M3"/>
  </mergeCells>
  <phoneticPr fontId="2"/>
  <printOptions horizontalCentered="1"/>
  <pageMargins left="0.39370078740157483" right="0.39370078740157483" top="0.74803149606299213" bottom="0.39370078740157483" header="0.31496062992125984" footer="0.31496062992125984"/>
  <pageSetup paperSize="9" orientation="portrait" horizontalDpi="4294967293" verticalDpi="0" r:id="rId1"/>
  <headerFooter>
    <oddFooter>&amp;Rhttp://www.photoclip.net/s/iy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リレー計算表(1)</vt:lpstr>
      <vt:lpstr>リレー計算表(2)</vt:lpstr>
      <vt:lpstr>(1)の使用例</vt:lpstr>
      <vt:lpstr>(2)の使用例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リレーマラソン計算表</dc:title>
  <dc:creator>象支店長</dc:creator>
  <dc:description>再配布不可
http://www.photoclip.net/</dc:description>
  <cp:lastModifiedBy>GG</cp:lastModifiedBy>
  <cp:lastPrinted>2013-06-28T18:29:07Z</cp:lastPrinted>
  <dcterms:created xsi:type="dcterms:W3CDTF">2013-06-11T00:43:33Z</dcterms:created>
  <dcterms:modified xsi:type="dcterms:W3CDTF">2013-06-28T18:29:13Z</dcterms:modified>
</cp:coreProperties>
</file>